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25" yWindow="15" windowWidth="7635" windowHeight="7260" activeTab="1"/>
  </bookViews>
  <sheets>
    <sheet name="300 Rankings" sheetId="7" r:id="rId1"/>
    <sheet name="300 Division-POINT BREAKDOWN" sheetId="6" r:id="rId2"/>
    <sheet name="400 Rankings" sheetId="8" r:id="rId3"/>
    <sheet name="400 Division-POINT BREAKDOWN" sheetId="1" r:id="rId4"/>
    <sheet name="525 Rankings" sheetId="9" r:id="rId5"/>
    <sheet name="525 Division-POINT BREAKDOWN" sheetId="4" r:id="rId6"/>
    <sheet name="650 Rankings" sheetId="10" r:id="rId7"/>
    <sheet name="650 Division-POINT BREAKDOWN" sheetId="5" r:id="rId8"/>
  </sheets>
  <definedNames>
    <definedName name="_xlnm._FilterDatabase" localSheetId="1" hidden="1">'300 Division-POINT BREAKDOWN'!$A$4:$B$168</definedName>
    <definedName name="_xlnm._FilterDatabase" localSheetId="3" hidden="1">'400 Division-POINT BREAKDOWN'!$A$4:$B$159</definedName>
    <definedName name="_xlnm._FilterDatabase" localSheetId="5" hidden="1">'525 Division-POINT BREAKDOWN'!$A$4:$B$173</definedName>
    <definedName name="_xlnm._FilterDatabase" localSheetId="7" hidden="1">'650 Division-POINT BREAKDOWN'!$A$4:$B$192</definedName>
  </definedNames>
  <calcPr calcId="145621"/>
</workbook>
</file>

<file path=xl/calcChain.xml><?xml version="1.0" encoding="utf-8"?>
<calcChain xmlns="http://schemas.openxmlformats.org/spreadsheetml/2006/main">
  <c r="BR6" i="1" l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5" i="1"/>
  <c r="BH23" i="4" l="1"/>
  <c r="BJ27" i="1"/>
  <c r="BH27" i="1"/>
  <c r="BJ27" i="6"/>
  <c r="BF27" i="1"/>
  <c r="BF38" i="5"/>
  <c r="BJ38" i="5"/>
  <c r="BJ5" i="5"/>
  <c r="BN6" i="1" l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5" i="1"/>
  <c r="BG5" i="5"/>
  <c r="E5" i="6"/>
  <c r="BG27" i="6"/>
  <c r="BE38" i="5"/>
  <c r="BE27" i="1"/>
  <c r="BB6" i="1" l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F40" i="1" s="1"/>
  <c r="BW41" i="1"/>
  <c r="F41" i="1" s="1"/>
  <c r="BW42" i="1"/>
  <c r="BW43" i="1"/>
  <c r="F43" i="1" s="1"/>
  <c r="BW44" i="1"/>
  <c r="F44" i="1" s="1"/>
  <c r="BW45" i="1"/>
  <c r="F45" i="1" s="1"/>
  <c r="BW46" i="1"/>
  <c r="F46" i="1" s="1"/>
  <c r="BW47" i="1"/>
  <c r="F47" i="1" s="1"/>
  <c r="BW48" i="1"/>
  <c r="F48" i="1" s="1"/>
  <c r="BW49" i="1"/>
  <c r="F49" i="1" s="1"/>
  <c r="BW50" i="1"/>
  <c r="F50" i="1" s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5" i="1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F47" i="5" s="1"/>
  <c r="CY48" i="5"/>
  <c r="F48" i="5" s="1"/>
  <c r="CY49" i="5"/>
  <c r="F49" i="5" s="1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36" i="5"/>
  <c r="CY137" i="5"/>
  <c r="CY138" i="5"/>
  <c r="CY139" i="5"/>
  <c r="CY140" i="5"/>
  <c r="CY141" i="5"/>
  <c r="CY142" i="5"/>
  <c r="CY143" i="5"/>
  <c r="CY144" i="5"/>
  <c r="CY145" i="5"/>
  <c r="CY146" i="5"/>
  <c r="CY5" i="5"/>
  <c r="CY6" i="4"/>
  <c r="CY7" i="4"/>
  <c r="CY8" i="4"/>
  <c r="CY9" i="4"/>
  <c r="CY10" i="4"/>
  <c r="CY11" i="4"/>
  <c r="CY12" i="4"/>
  <c r="CY13" i="4"/>
  <c r="CY14" i="4"/>
  <c r="CY15" i="4"/>
  <c r="CY16" i="4"/>
  <c r="CY17" i="4"/>
  <c r="CY18" i="4"/>
  <c r="CY19" i="4"/>
  <c r="CY20" i="4"/>
  <c r="CY21" i="4"/>
  <c r="CY22" i="4"/>
  <c r="CY23" i="4"/>
  <c r="CY24" i="4"/>
  <c r="CY25" i="4"/>
  <c r="CY26" i="4"/>
  <c r="CY27" i="4"/>
  <c r="CY28" i="4"/>
  <c r="CY29" i="4"/>
  <c r="CY30" i="4"/>
  <c r="CY31" i="4"/>
  <c r="CY32" i="4"/>
  <c r="CY33" i="4"/>
  <c r="CY34" i="4"/>
  <c r="CY35" i="4"/>
  <c r="CY36" i="4"/>
  <c r="CY37" i="4"/>
  <c r="CY38" i="4"/>
  <c r="CY39" i="4"/>
  <c r="CY40" i="4"/>
  <c r="CY41" i="4"/>
  <c r="CY42" i="4"/>
  <c r="CY43" i="4"/>
  <c r="CY44" i="4"/>
  <c r="CY45" i="4"/>
  <c r="CY46" i="4"/>
  <c r="CY47" i="4"/>
  <c r="CY48" i="4"/>
  <c r="CY49" i="4"/>
  <c r="CY50" i="4"/>
  <c r="CY51" i="4"/>
  <c r="CY52" i="4"/>
  <c r="CY53" i="4"/>
  <c r="CY54" i="4"/>
  <c r="CY55" i="4"/>
  <c r="CY56" i="4"/>
  <c r="CY57" i="4"/>
  <c r="F57" i="4" s="1"/>
  <c r="CY58" i="4"/>
  <c r="F58" i="4" s="1"/>
  <c r="CY59" i="4"/>
  <c r="F59" i="4" s="1"/>
  <c r="CY60" i="4"/>
  <c r="F60" i="4" s="1"/>
  <c r="CY61" i="4"/>
  <c r="F61" i="4" s="1"/>
  <c r="CY62" i="4"/>
  <c r="CY63" i="4"/>
  <c r="CY64" i="4"/>
  <c r="CY65" i="4"/>
  <c r="CY66" i="4"/>
  <c r="CY67" i="4"/>
  <c r="CY68" i="4"/>
  <c r="CY69" i="4"/>
  <c r="CY70" i="4"/>
  <c r="CY71" i="4"/>
  <c r="CY72" i="4"/>
  <c r="CY73" i="4"/>
  <c r="CY74" i="4"/>
  <c r="CY75" i="4"/>
  <c r="CY76" i="4"/>
  <c r="CY77" i="4"/>
  <c r="CY78" i="4"/>
  <c r="CY79" i="4"/>
  <c r="CY80" i="4"/>
  <c r="CY81" i="4"/>
  <c r="CY82" i="4"/>
  <c r="CY83" i="4"/>
  <c r="CY84" i="4"/>
  <c r="CY85" i="4"/>
  <c r="CY5" i="4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F33" i="1" s="1"/>
  <c r="CY34" i="1"/>
  <c r="F34" i="1" s="1"/>
  <c r="CY35" i="1"/>
  <c r="F35" i="1" s="1"/>
  <c r="CY36" i="1"/>
  <c r="F36" i="1" s="1"/>
  <c r="CY37" i="1"/>
  <c r="F37" i="1" s="1"/>
  <c r="CY38" i="1"/>
  <c r="F38" i="1" s="1"/>
  <c r="CY39" i="1"/>
  <c r="F39" i="1" s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5" i="1"/>
  <c r="CY6" i="6"/>
  <c r="CY7" i="6"/>
  <c r="CY8" i="6"/>
  <c r="CY9" i="6"/>
  <c r="CY10" i="6"/>
  <c r="CY11" i="6"/>
  <c r="CY12" i="6"/>
  <c r="CY13" i="6"/>
  <c r="CY14" i="6"/>
  <c r="CY15" i="6"/>
  <c r="CY16" i="6"/>
  <c r="CY17" i="6"/>
  <c r="CY18" i="6"/>
  <c r="CY19" i="6"/>
  <c r="F19" i="6" s="1"/>
  <c r="CY20" i="6"/>
  <c r="F20" i="6" s="1"/>
  <c r="CY21" i="6"/>
  <c r="F21" i="6" s="1"/>
  <c r="CY22" i="6"/>
  <c r="F22" i="6" s="1"/>
  <c r="CY23" i="6"/>
  <c r="CY24" i="6"/>
  <c r="CY25" i="6"/>
  <c r="CY26" i="6"/>
  <c r="CY27" i="6"/>
  <c r="CY28" i="6"/>
  <c r="CY29" i="6"/>
  <c r="CY30" i="6"/>
  <c r="CY31" i="6"/>
  <c r="CY32" i="6"/>
  <c r="CY33" i="6"/>
  <c r="CY34" i="6"/>
  <c r="CY35" i="6"/>
  <c r="CY36" i="6"/>
  <c r="CY37" i="6"/>
  <c r="CY38" i="6"/>
  <c r="CY39" i="6"/>
  <c r="CY40" i="6"/>
  <c r="CY5" i="6"/>
  <c r="CT6" i="5" l="1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T85" i="5"/>
  <c r="CT5" i="5"/>
  <c r="CG6" i="5"/>
  <c r="CG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F56" i="5" s="1"/>
  <c r="CG57" i="5"/>
  <c r="F57" i="5" s="1"/>
  <c r="CG58" i="5"/>
  <c r="F58" i="5" s="1"/>
  <c r="CG59" i="5"/>
  <c r="F59" i="5" s="1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F19" i="5" s="1"/>
  <c r="CB20" i="5"/>
  <c r="CB21" i="5"/>
  <c r="CB22" i="5"/>
  <c r="CB23" i="5"/>
  <c r="CB24" i="5"/>
  <c r="CB25" i="5"/>
  <c r="CB26" i="5"/>
  <c r="CB27" i="5"/>
  <c r="F27" i="5" s="1"/>
  <c r="CB28" i="5"/>
  <c r="F28" i="5" s="1"/>
  <c r="CB29" i="5"/>
  <c r="CB30" i="5"/>
  <c r="CB31" i="5"/>
  <c r="CB32" i="5"/>
  <c r="CB33" i="5"/>
  <c r="CB34" i="5"/>
  <c r="CB35" i="5"/>
  <c r="CB36" i="5"/>
  <c r="CB37" i="5"/>
  <c r="CB38" i="5"/>
  <c r="F38" i="5" s="1"/>
  <c r="CB39" i="5"/>
  <c r="CB40" i="5"/>
  <c r="F40" i="5" s="1"/>
  <c r="CB41" i="5"/>
  <c r="F41" i="5" s="1"/>
  <c r="CB42" i="5"/>
  <c r="F42" i="5" s="1"/>
  <c r="CB43" i="5"/>
  <c r="F43" i="5" s="1"/>
  <c r="CB44" i="5"/>
  <c r="F44" i="5" s="1"/>
  <c r="CB45" i="5"/>
  <c r="F45" i="5" s="1"/>
  <c r="CB46" i="5"/>
  <c r="F46" i="5" s="1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3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125" i="5"/>
  <c r="CB126" i="5"/>
  <c r="CB127" i="5"/>
  <c r="CB128" i="5"/>
  <c r="CB129" i="5"/>
  <c r="CB130" i="5"/>
  <c r="CB131" i="5"/>
  <c r="CB132" i="5"/>
  <c r="CB133" i="5"/>
  <c r="CB134" i="5"/>
  <c r="CB135" i="5"/>
  <c r="CB136" i="5"/>
  <c r="CB137" i="5"/>
  <c r="CB138" i="5"/>
  <c r="CB139" i="5"/>
  <c r="CB140" i="5"/>
  <c r="CB141" i="5"/>
  <c r="CB142" i="5"/>
  <c r="CB143" i="5"/>
  <c r="CB144" i="5"/>
  <c r="CB145" i="5"/>
  <c r="CB146" i="5"/>
  <c r="CB147" i="5"/>
  <c r="CB148" i="5"/>
  <c r="CB149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90" i="5"/>
  <c r="CB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F50" i="5" s="1"/>
  <c r="BW51" i="5"/>
  <c r="F51" i="5" s="1"/>
  <c r="BW52" i="5"/>
  <c r="F52" i="5" s="1"/>
  <c r="BW53" i="5"/>
  <c r="BW54" i="5"/>
  <c r="F54" i="5" s="1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N142" i="5"/>
  <c r="BN143" i="5"/>
  <c r="BN144" i="5"/>
  <c r="BN145" i="5"/>
  <c r="BN146" i="5"/>
  <c r="BN147" i="5"/>
  <c r="BN148" i="5"/>
  <c r="BN149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5" i="5"/>
  <c r="CT6" i="4"/>
  <c r="CT7" i="4"/>
  <c r="CT8" i="4"/>
  <c r="CT9" i="4"/>
  <c r="CT10" i="4"/>
  <c r="CT11" i="4"/>
  <c r="CT12" i="4"/>
  <c r="CT13" i="4"/>
  <c r="CT14" i="4"/>
  <c r="CT15" i="4"/>
  <c r="CT16" i="4"/>
  <c r="CT17" i="4"/>
  <c r="CT18" i="4"/>
  <c r="CT19" i="4"/>
  <c r="CT20" i="4"/>
  <c r="CT21" i="4"/>
  <c r="CT22" i="4"/>
  <c r="CT23" i="4"/>
  <c r="CT24" i="4"/>
  <c r="CT25" i="4"/>
  <c r="CT26" i="4"/>
  <c r="CT27" i="4"/>
  <c r="CT28" i="4"/>
  <c r="CT29" i="4"/>
  <c r="CT30" i="4"/>
  <c r="CT31" i="4"/>
  <c r="CT32" i="4"/>
  <c r="CT33" i="4"/>
  <c r="CT34" i="4"/>
  <c r="CT35" i="4"/>
  <c r="CT36" i="4"/>
  <c r="CT37" i="4"/>
  <c r="CT38" i="4"/>
  <c r="CT39" i="4"/>
  <c r="CT40" i="4"/>
  <c r="CT41" i="4"/>
  <c r="CT42" i="4"/>
  <c r="CT43" i="4"/>
  <c r="CT44" i="4"/>
  <c r="CT45" i="4"/>
  <c r="CT46" i="4"/>
  <c r="CT47" i="4"/>
  <c r="CT48" i="4"/>
  <c r="CT49" i="4"/>
  <c r="CT50" i="4"/>
  <c r="CT51" i="4"/>
  <c r="CT52" i="4"/>
  <c r="CT53" i="4"/>
  <c r="CT54" i="4"/>
  <c r="CT55" i="4"/>
  <c r="CT56" i="4"/>
  <c r="CT57" i="4"/>
  <c r="CT58" i="4"/>
  <c r="CT59" i="4"/>
  <c r="CT60" i="4"/>
  <c r="CT61" i="4"/>
  <c r="CT62" i="4"/>
  <c r="CT63" i="4"/>
  <c r="CT64" i="4"/>
  <c r="CT65" i="4"/>
  <c r="CT66" i="4"/>
  <c r="CT67" i="4"/>
  <c r="CT68" i="4"/>
  <c r="CT69" i="4"/>
  <c r="CT70" i="4"/>
  <c r="CT71" i="4"/>
  <c r="CT72" i="4"/>
  <c r="CT73" i="4"/>
  <c r="CT74" i="4"/>
  <c r="CT75" i="4"/>
  <c r="CT76" i="4"/>
  <c r="CT77" i="4"/>
  <c r="CT78" i="4"/>
  <c r="CT79" i="4"/>
  <c r="CT80" i="4"/>
  <c r="CT81" i="4"/>
  <c r="CT82" i="4"/>
  <c r="CT83" i="4"/>
  <c r="CT84" i="4"/>
  <c r="CT85" i="4"/>
  <c r="CT86" i="4"/>
  <c r="CT87" i="4"/>
  <c r="CT88" i="4"/>
  <c r="CT89" i="4"/>
  <c r="CT90" i="4"/>
  <c r="CT91" i="4"/>
  <c r="CT92" i="4"/>
  <c r="CT93" i="4"/>
  <c r="CT94" i="4"/>
  <c r="CT95" i="4"/>
  <c r="CT96" i="4"/>
  <c r="CT97" i="4"/>
  <c r="CT98" i="4"/>
  <c r="CT99" i="4"/>
  <c r="CT100" i="4"/>
  <c r="CT101" i="4"/>
  <c r="CT102" i="4"/>
  <c r="CT103" i="4"/>
  <c r="CT104" i="4"/>
  <c r="CT105" i="4"/>
  <c r="CT106" i="4"/>
  <c r="CT107" i="4"/>
  <c r="CT108" i="4"/>
  <c r="CT109" i="4"/>
  <c r="CT110" i="4"/>
  <c r="CT111" i="4"/>
  <c r="CT112" i="4"/>
  <c r="CT113" i="4"/>
  <c r="CT114" i="4"/>
  <c r="CT115" i="4"/>
  <c r="CT116" i="4"/>
  <c r="CT117" i="4"/>
  <c r="CT118" i="4"/>
  <c r="CT119" i="4"/>
  <c r="CT120" i="4"/>
  <c r="CT121" i="4"/>
  <c r="CT122" i="4"/>
  <c r="CT123" i="4"/>
  <c r="CT124" i="4"/>
  <c r="CT125" i="4"/>
  <c r="CT126" i="4"/>
  <c r="CT127" i="4"/>
  <c r="CT128" i="4"/>
  <c r="CT129" i="4"/>
  <c r="CT130" i="4"/>
  <c r="CT131" i="4"/>
  <c r="CT132" i="4"/>
  <c r="CT133" i="4"/>
  <c r="CT134" i="4"/>
  <c r="CT135" i="4"/>
  <c r="CT136" i="4"/>
  <c r="CT137" i="4"/>
  <c r="CT138" i="4"/>
  <c r="CT139" i="4"/>
  <c r="CT140" i="4"/>
  <c r="CT141" i="4"/>
  <c r="CT142" i="4"/>
  <c r="CT143" i="4"/>
  <c r="CT144" i="4"/>
  <c r="CT145" i="4"/>
  <c r="CT146" i="4"/>
  <c r="CT147" i="4"/>
  <c r="CT148" i="4"/>
  <c r="CT149" i="4"/>
  <c r="CT150" i="4"/>
  <c r="CT151" i="4"/>
  <c r="CT152" i="4"/>
  <c r="CT153" i="4"/>
  <c r="CT154" i="4"/>
  <c r="CT155" i="4"/>
  <c r="CT156" i="4"/>
  <c r="CT157" i="4"/>
  <c r="CT158" i="4"/>
  <c r="CT159" i="4"/>
  <c r="CT160" i="4"/>
  <c r="CT161" i="4"/>
  <c r="CT162" i="4"/>
  <c r="CT163" i="4"/>
  <c r="CT5" i="4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F72" i="4" s="1"/>
  <c r="CG73" i="4"/>
  <c r="F73" i="4" s="1"/>
  <c r="CG74" i="4"/>
  <c r="F74" i="4" s="1"/>
  <c r="CG75" i="4"/>
  <c r="F75" i="4" s="1"/>
  <c r="CG76" i="4"/>
  <c r="F76" i="4" s="1"/>
  <c r="CG77" i="4"/>
  <c r="F77" i="4" s="1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5" i="4"/>
  <c r="CB6" i="4"/>
  <c r="CB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F27" i="4" s="1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F49" i="4" s="1"/>
  <c r="CB50" i="4"/>
  <c r="F50" i="4" s="1"/>
  <c r="CB51" i="4"/>
  <c r="F51" i="4" s="1"/>
  <c r="CB52" i="4"/>
  <c r="F52" i="4" s="1"/>
  <c r="CB53" i="4"/>
  <c r="F53" i="4" s="1"/>
  <c r="CB54" i="4"/>
  <c r="F54" i="4" s="1"/>
  <c r="CB55" i="4"/>
  <c r="F55" i="4" s="1"/>
  <c r="CB56" i="4"/>
  <c r="F56" i="4" s="1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5" i="4"/>
  <c r="BW6" i="4"/>
  <c r="BW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F62" i="4" s="1"/>
  <c r="BW63" i="4"/>
  <c r="F63" i="4" s="1"/>
  <c r="BW64" i="4"/>
  <c r="F64" i="4" s="1"/>
  <c r="BW65" i="4"/>
  <c r="F65" i="4" s="1"/>
  <c r="BW66" i="4"/>
  <c r="F66" i="4" s="1"/>
  <c r="BW67" i="4"/>
  <c r="F67" i="4" s="1"/>
  <c r="BW68" i="4"/>
  <c r="F68" i="4" s="1"/>
  <c r="BW69" i="4"/>
  <c r="F69" i="4" s="1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5" i="4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3" i="4"/>
  <c r="BB114" i="4"/>
  <c r="BB115" i="4"/>
  <c r="BB116" i="4"/>
  <c r="BB117" i="4"/>
  <c r="BB118" i="4"/>
  <c r="BB119" i="4"/>
  <c r="BB120" i="4"/>
  <c r="BB121" i="4"/>
  <c r="BB122" i="4"/>
  <c r="BB123" i="4"/>
  <c r="BB124" i="4"/>
  <c r="BB125" i="4"/>
  <c r="BB126" i="4"/>
  <c r="BB127" i="4"/>
  <c r="BB128" i="4"/>
  <c r="BB129" i="4"/>
  <c r="BB130" i="4"/>
  <c r="BB131" i="4"/>
  <c r="BB132" i="4"/>
  <c r="BB133" i="4"/>
  <c r="BB134" i="4"/>
  <c r="BB135" i="4"/>
  <c r="BB136" i="4"/>
  <c r="BB137" i="4"/>
  <c r="BB138" i="4"/>
  <c r="BB139" i="4"/>
  <c r="BB140" i="4"/>
  <c r="BB141" i="4"/>
  <c r="BB142" i="4"/>
  <c r="BB143" i="4"/>
  <c r="BB144" i="4"/>
  <c r="BB145" i="4"/>
  <c r="BB146" i="4"/>
  <c r="BB147" i="4"/>
  <c r="BB148" i="4"/>
  <c r="BB149" i="4"/>
  <c r="BB150" i="4"/>
  <c r="BB151" i="4"/>
  <c r="BB152" i="4"/>
  <c r="BB153" i="4"/>
  <c r="BB154" i="4"/>
  <c r="BB155" i="4"/>
  <c r="BB156" i="4"/>
  <c r="BB157" i="4"/>
  <c r="BB158" i="4"/>
  <c r="BB159" i="4"/>
  <c r="BB160" i="4"/>
  <c r="BB161" i="4"/>
  <c r="BB162" i="4"/>
  <c r="BB163" i="4"/>
  <c r="BB5" i="4"/>
  <c r="H164" i="4"/>
  <c r="H165" i="4"/>
  <c r="D9" i="1"/>
  <c r="E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H54" i="1" s="1"/>
  <c r="CT55" i="1"/>
  <c r="H55" i="1" s="1"/>
  <c r="CT56" i="1"/>
  <c r="H56" i="1" s="1"/>
  <c r="CT57" i="1"/>
  <c r="H57" i="1" s="1"/>
  <c r="CT58" i="1"/>
  <c r="H58" i="1" s="1"/>
  <c r="CT59" i="1"/>
  <c r="H59" i="1" s="1"/>
  <c r="CT60" i="1"/>
  <c r="H60" i="1" s="1"/>
  <c r="CT61" i="1"/>
  <c r="H61" i="1" s="1"/>
  <c r="CT62" i="1"/>
  <c r="H62" i="1" s="1"/>
  <c r="CT63" i="1"/>
  <c r="H63" i="1" s="1"/>
  <c r="CT64" i="1"/>
  <c r="H64" i="1" s="1"/>
  <c r="CT65" i="1"/>
  <c r="H65" i="1" s="1"/>
  <c r="CT66" i="1"/>
  <c r="H66" i="1" s="1"/>
  <c r="CT67" i="1"/>
  <c r="H67" i="1" s="1"/>
  <c r="CT68" i="1"/>
  <c r="H68" i="1" s="1"/>
  <c r="CT69" i="1"/>
  <c r="H69" i="1" s="1"/>
  <c r="CT70" i="1"/>
  <c r="H70" i="1" s="1"/>
  <c r="CT71" i="1"/>
  <c r="H71" i="1" s="1"/>
  <c r="CT72" i="1"/>
  <c r="H72" i="1" s="1"/>
  <c r="CT73" i="1"/>
  <c r="H73" i="1" s="1"/>
  <c r="CT74" i="1"/>
  <c r="H74" i="1" s="1"/>
  <c r="CT75" i="1"/>
  <c r="H75" i="1" s="1"/>
  <c r="CT76" i="1"/>
  <c r="H76" i="1" s="1"/>
  <c r="CT77" i="1"/>
  <c r="H77" i="1" s="1"/>
  <c r="CT78" i="1"/>
  <c r="H78" i="1" s="1"/>
  <c r="CT79" i="1"/>
  <c r="H79" i="1" s="1"/>
  <c r="CT80" i="1"/>
  <c r="H80" i="1" s="1"/>
  <c r="CT81" i="1"/>
  <c r="H81" i="1" s="1"/>
  <c r="CT82" i="1"/>
  <c r="H82" i="1" s="1"/>
  <c r="CT83" i="1"/>
  <c r="H83" i="1" s="1"/>
  <c r="CT84" i="1"/>
  <c r="H84" i="1" s="1"/>
  <c r="CT85" i="1"/>
  <c r="H85" i="1" s="1"/>
  <c r="CT86" i="1"/>
  <c r="H86" i="1" s="1"/>
  <c r="CT87" i="1"/>
  <c r="H87" i="1" s="1"/>
  <c r="CT88" i="1"/>
  <c r="H88" i="1" s="1"/>
  <c r="CT89" i="1"/>
  <c r="H89" i="1" s="1"/>
  <c r="CT90" i="1"/>
  <c r="H90" i="1" s="1"/>
  <c r="CT91" i="1"/>
  <c r="H91" i="1" s="1"/>
  <c r="CT92" i="1"/>
  <c r="H92" i="1" s="1"/>
  <c r="CT93" i="1"/>
  <c r="H93" i="1" s="1"/>
  <c r="CT94" i="1"/>
  <c r="H94" i="1" s="1"/>
  <c r="CT95" i="1"/>
  <c r="H95" i="1" s="1"/>
  <c r="CT96" i="1"/>
  <c r="H96" i="1" s="1"/>
  <c r="CT97" i="1"/>
  <c r="H97" i="1" s="1"/>
  <c r="CT98" i="1"/>
  <c r="H98" i="1" s="1"/>
  <c r="CT99" i="1"/>
  <c r="H99" i="1" s="1"/>
  <c r="CT100" i="1"/>
  <c r="H100" i="1" s="1"/>
  <c r="CT101" i="1"/>
  <c r="H101" i="1" s="1"/>
  <c r="CT102" i="1"/>
  <c r="H102" i="1" s="1"/>
  <c r="CT103" i="1"/>
  <c r="H103" i="1" s="1"/>
  <c r="CT104" i="1"/>
  <c r="H104" i="1" s="1"/>
  <c r="CT105" i="1"/>
  <c r="H105" i="1" s="1"/>
  <c r="CT106" i="1"/>
  <c r="H106" i="1" s="1"/>
  <c r="CT107" i="1"/>
  <c r="H107" i="1" s="1"/>
  <c r="CT108" i="1"/>
  <c r="H108" i="1" s="1"/>
  <c r="CT109" i="1"/>
  <c r="H109" i="1" s="1"/>
  <c r="CT110" i="1"/>
  <c r="H110" i="1" s="1"/>
  <c r="CT111" i="1"/>
  <c r="H111" i="1" s="1"/>
  <c r="CT112" i="1"/>
  <c r="H112" i="1" s="1"/>
  <c r="CT113" i="1"/>
  <c r="H113" i="1" s="1"/>
  <c r="CT114" i="1"/>
  <c r="H114" i="1" s="1"/>
  <c r="CT115" i="1"/>
  <c r="H115" i="1" s="1"/>
  <c r="CT116" i="1"/>
  <c r="H116" i="1" s="1"/>
  <c r="CT117" i="1"/>
  <c r="H117" i="1" s="1"/>
  <c r="CT118" i="1"/>
  <c r="H118" i="1" s="1"/>
  <c r="CT119" i="1"/>
  <c r="H119" i="1" s="1"/>
  <c r="CT120" i="1"/>
  <c r="H120" i="1" s="1"/>
  <c r="CT121" i="1"/>
  <c r="H121" i="1" s="1"/>
  <c r="CT122" i="1"/>
  <c r="H122" i="1" s="1"/>
  <c r="CT123" i="1"/>
  <c r="H123" i="1" s="1"/>
  <c r="CT124" i="1"/>
  <c r="H124" i="1" s="1"/>
  <c r="CT125" i="1"/>
  <c r="H125" i="1" s="1"/>
  <c r="CT126" i="1"/>
  <c r="H126" i="1" s="1"/>
  <c r="CT127" i="1"/>
  <c r="H127" i="1" s="1"/>
  <c r="CT128" i="1"/>
  <c r="H128" i="1" s="1"/>
  <c r="CT129" i="1"/>
  <c r="H129" i="1" s="1"/>
  <c r="CT130" i="1"/>
  <c r="H130" i="1" s="1"/>
  <c r="CT131" i="1"/>
  <c r="H131" i="1" s="1"/>
  <c r="CT132" i="1"/>
  <c r="H132" i="1" s="1"/>
  <c r="CT133" i="1"/>
  <c r="H133" i="1" s="1"/>
  <c r="CT134" i="1"/>
  <c r="H134" i="1" s="1"/>
  <c r="CT135" i="1"/>
  <c r="H135" i="1" s="1"/>
  <c r="CT136" i="1"/>
  <c r="H136" i="1" s="1"/>
  <c r="CT137" i="1"/>
  <c r="H137" i="1" s="1"/>
  <c r="CT138" i="1"/>
  <c r="H138" i="1" s="1"/>
  <c r="CT139" i="1"/>
  <c r="H139" i="1" s="1"/>
  <c r="CT140" i="1"/>
  <c r="H140" i="1" s="1"/>
  <c r="CT141" i="1"/>
  <c r="H141" i="1" s="1"/>
  <c r="CT142" i="1"/>
  <c r="H142" i="1" s="1"/>
  <c r="CT143" i="1"/>
  <c r="H143" i="1" s="1"/>
  <c r="CT144" i="1"/>
  <c r="H144" i="1" s="1"/>
  <c r="CT145" i="1"/>
  <c r="H145" i="1" s="1"/>
  <c r="CT146" i="1"/>
  <c r="H146" i="1" s="1"/>
  <c r="CT147" i="1"/>
  <c r="H147" i="1" s="1"/>
  <c r="CT148" i="1"/>
  <c r="H148" i="1" s="1"/>
  <c r="CT149" i="1"/>
  <c r="H149" i="1" s="1"/>
  <c r="CT150" i="1"/>
  <c r="H150" i="1" s="1"/>
  <c r="CT151" i="1"/>
  <c r="H151" i="1" s="1"/>
  <c r="CT152" i="1"/>
  <c r="CT153" i="1"/>
  <c r="CT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F42" i="1" s="1"/>
  <c r="CG43" i="1"/>
  <c r="CG44" i="1"/>
  <c r="CG45" i="1"/>
  <c r="CG46" i="1"/>
  <c r="CG47" i="1"/>
  <c r="CG48" i="1"/>
  <c r="CG49" i="1"/>
  <c r="CG50" i="1"/>
  <c r="CG51" i="1"/>
  <c r="CG52" i="1"/>
  <c r="CG53" i="1"/>
  <c r="F53" i="1" s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F29" i="1" s="1"/>
  <c r="CB30" i="1"/>
  <c r="F30" i="1" s="1"/>
  <c r="CB31" i="1"/>
  <c r="F31" i="1" s="1"/>
  <c r="CB32" i="1"/>
  <c r="F32" i="1" s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1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E9" i="6"/>
  <c r="H159" i="4" l="1"/>
  <c r="H151" i="4"/>
  <c r="H143" i="4"/>
  <c r="H163" i="4"/>
  <c r="H155" i="4"/>
  <c r="H147" i="4"/>
  <c r="F35" i="5"/>
  <c r="F53" i="5"/>
  <c r="H153" i="4"/>
  <c r="H141" i="4"/>
  <c r="H150" i="4"/>
  <c r="H126" i="4"/>
  <c r="H123" i="4"/>
  <c r="H119" i="4"/>
  <c r="H115" i="4"/>
  <c r="H111" i="4"/>
  <c r="H107" i="4"/>
  <c r="H103" i="4"/>
  <c r="H99" i="4"/>
  <c r="H95" i="4"/>
  <c r="H91" i="4"/>
  <c r="H87" i="4"/>
  <c r="H83" i="4"/>
  <c r="H79" i="4"/>
  <c r="H75" i="4"/>
  <c r="H156" i="4"/>
  <c r="H148" i="4"/>
  <c r="H160" i="4"/>
  <c r="H152" i="4"/>
  <c r="H144" i="4"/>
  <c r="H161" i="4"/>
  <c r="H157" i="4"/>
  <c r="H149" i="4"/>
  <c r="H145" i="4"/>
  <c r="H137" i="4"/>
  <c r="H133" i="4"/>
  <c r="H129" i="4"/>
  <c r="H125" i="4"/>
  <c r="H121" i="4"/>
  <c r="H117" i="4"/>
  <c r="H113" i="4"/>
  <c r="H109" i="4"/>
  <c r="H105" i="4"/>
  <c r="H101" i="4"/>
  <c r="H97" i="4"/>
  <c r="H93" i="4"/>
  <c r="H89" i="4"/>
  <c r="H85" i="4"/>
  <c r="H81" i="4"/>
  <c r="H77" i="4"/>
  <c r="H158" i="4"/>
  <c r="H142" i="4"/>
  <c r="H138" i="4"/>
  <c r="H130" i="4"/>
  <c r="H122" i="4"/>
  <c r="H118" i="4"/>
  <c r="H114" i="4"/>
  <c r="H110" i="4"/>
  <c r="H106" i="4"/>
  <c r="H102" i="4"/>
  <c r="H98" i="4"/>
  <c r="H94" i="4"/>
  <c r="H90" i="4"/>
  <c r="H86" i="4"/>
  <c r="H82" i="4"/>
  <c r="H74" i="4"/>
  <c r="H162" i="4"/>
  <c r="H154" i="4"/>
  <c r="H146" i="4"/>
  <c r="H134" i="4"/>
  <c r="H78" i="4"/>
  <c r="H124" i="4"/>
  <c r="H120" i="4"/>
  <c r="H116" i="4"/>
  <c r="H112" i="4"/>
  <c r="H108" i="4"/>
  <c r="H104" i="4"/>
  <c r="H100" i="4"/>
  <c r="H96" i="4"/>
  <c r="H92" i="4"/>
  <c r="H88" i="4"/>
  <c r="H84" i="4"/>
  <c r="H80" i="4"/>
  <c r="H76" i="4"/>
  <c r="H140" i="4"/>
  <c r="H136" i="4"/>
  <c r="H132" i="4"/>
  <c r="H128" i="4"/>
  <c r="H139" i="4"/>
  <c r="H135" i="4"/>
  <c r="H131" i="4"/>
  <c r="H127" i="4"/>
  <c r="D12" i="6"/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5" i="5"/>
  <c r="C183" i="5"/>
  <c r="C184" i="5"/>
  <c r="C185" i="5"/>
  <c r="C186" i="5"/>
  <c r="C187" i="5"/>
  <c r="C188" i="5"/>
  <c r="C189" i="5"/>
  <c r="C190" i="5"/>
  <c r="C191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5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5" i="4"/>
  <c r="G153" i="1"/>
  <c r="G154" i="1"/>
  <c r="G155" i="1"/>
  <c r="G156" i="1"/>
  <c r="G157" i="1"/>
  <c r="G158" i="1"/>
  <c r="G15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5" i="1"/>
  <c r="G161" i="6"/>
  <c r="G162" i="6"/>
  <c r="G163" i="6"/>
  <c r="G164" i="6"/>
  <c r="G165" i="6"/>
  <c r="G166" i="6"/>
  <c r="G167" i="6"/>
  <c r="G168" i="6"/>
  <c r="E6" i="6" l="1"/>
  <c r="E7" i="6"/>
  <c r="E8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D6" i="6"/>
  <c r="D7" i="6"/>
  <c r="D8" i="6"/>
  <c r="D9" i="6"/>
  <c r="D10" i="6"/>
  <c r="D11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5" i="6"/>
  <c r="CT6" i="6"/>
  <c r="CT7" i="6"/>
  <c r="CT8" i="6"/>
  <c r="CT9" i="6"/>
  <c r="G9" i="6" s="1"/>
  <c r="CT10" i="6"/>
  <c r="CT11" i="6"/>
  <c r="CT12" i="6"/>
  <c r="CT13" i="6"/>
  <c r="G13" i="6" s="1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G27" i="6" s="1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67" i="6"/>
  <c r="CT68" i="6"/>
  <c r="CT69" i="6"/>
  <c r="CT70" i="6"/>
  <c r="CT71" i="6"/>
  <c r="CT72" i="6"/>
  <c r="CT73" i="6"/>
  <c r="CT74" i="6"/>
  <c r="CT75" i="6"/>
  <c r="CT76" i="6"/>
  <c r="CT77" i="6"/>
  <c r="CT78" i="6"/>
  <c r="CT79" i="6"/>
  <c r="CT80" i="6"/>
  <c r="CT81" i="6"/>
  <c r="CT82" i="6"/>
  <c r="CT83" i="6"/>
  <c r="CT84" i="6"/>
  <c r="CT85" i="6"/>
  <c r="CT86" i="6"/>
  <c r="CT87" i="6"/>
  <c r="CT88" i="6"/>
  <c r="CT89" i="6"/>
  <c r="CT90" i="6"/>
  <c r="CT91" i="6"/>
  <c r="CT92" i="6"/>
  <c r="CT93" i="6"/>
  <c r="CT94" i="6"/>
  <c r="CT95" i="6"/>
  <c r="CT96" i="6"/>
  <c r="CT97" i="6"/>
  <c r="CT98" i="6"/>
  <c r="CT99" i="6"/>
  <c r="CT100" i="6"/>
  <c r="CT101" i="6"/>
  <c r="CT102" i="6"/>
  <c r="CT103" i="6"/>
  <c r="CT104" i="6"/>
  <c r="CT105" i="6"/>
  <c r="CT106" i="6"/>
  <c r="CT107" i="6"/>
  <c r="CT108" i="6"/>
  <c r="CT109" i="6"/>
  <c r="CT110" i="6"/>
  <c r="CT111" i="6"/>
  <c r="CT112" i="6"/>
  <c r="CT113" i="6"/>
  <c r="CT114" i="6"/>
  <c r="CT115" i="6"/>
  <c r="CT116" i="6"/>
  <c r="CT117" i="6"/>
  <c r="CT118" i="6"/>
  <c r="CT119" i="6"/>
  <c r="CT120" i="6"/>
  <c r="CT121" i="6"/>
  <c r="CT122" i="6"/>
  <c r="CT123" i="6"/>
  <c r="CT124" i="6"/>
  <c r="CT125" i="6"/>
  <c r="CT126" i="6"/>
  <c r="CT127" i="6"/>
  <c r="CT128" i="6"/>
  <c r="CT129" i="6"/>
  <c r="CT130" i="6"/>
  <c r="CT131" i="6"/>
  <c r="CT132" i="6"/>
  <c r="CT133" i="6"/>
  <c r="CT134" i="6"/>
  <c r="CT135" i="6"/>
  <c r="CT136" i="6"/>
  <c r="CT137" i="6"/>
  <c r="CT138" i="6"/>
  <c r="CT139" i="6"/>
  <c r="CT140" i="6"/>
  <c r="CT141" i="6"/>
  <c r="CT142" i="6"/>
  <c r="CT143" i="6"/>
  <c r="CT144" i="6"/>
  <c r="CT145" i="6"/>
  <c r="CT146" i="6"/>
  <c r="CT147" i="6"/>
  <c r="CT148" i="6"/>
  <c r="CT149" i="6"/>
  <c r="CT150" i="6"/>
  <c r="CT151" i="6"/>
  <c r="CT152" i="6"/>
  <c r="CT153" i="6"/>
  <c r="CT154" i="6"/>
  <c r="CT155" i="6"/>
  <c r="CT156" i="6"/>
  <c r="G156" i="6" s="1"/>
  <c r="CT157" i="6"/>
  <c r="G157" i="6" s="1"/>
  <c r="CT158" i="6"/>
  <c r="G158" i="6" s="1"/>
  <c r="CT159" i="6"/>
  <c r="G159" i="6" s="1"/>
  <c r="CT160" i="6"/>
  <c r="G160" i="6" s="1"/>
  <c r="CT5" i="6"/>
  <c r="G5" i="6" s="1"/>
  <c r="CG6" i="6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5" i="6"/>
  <c r="CB6" i="6"/>
  <c r="CB7" i="6"/>
  <c r="CB8" i="6"/>
  <c r="CB9" i="6"/>
  <c r="CB10" i="6"/>
  <c r="CB11" i="6"/>
  <c r="CB12" i="6"/>
  <c r="CB13" i="6"/>
  <c r="CB14" i="6"/>
  <c r="CB15" i="6"/>
  <c r="CB16" i="6"/>
  <c r="CB17" i="6"/>
  <c r="F17" i="6" s="1"/>
  <c r="CB18" i="6"/>
  <c r="F18" i="6" s="1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3" i="6"/>
  <c r="CB54" i="6"/>
  <c r="CB55" i="6"/>
  <c r="CB56" i="6"/>
  <c r="CB57" i="6"/>
  <c r="CB58" i="6"/>
  <c r="CB59" i="6"/>
  <c r="CB60" i="6"/>
  <c r="CB61" i="6"/>
  <c r="CB62" i="6"/>
  <c r="CB63" i="6"/>
  <c r="CB64" i="6"/>
  <c r="CB65" i="6"/>
  <c r="CB66" i="6"/>
  <c r="CB67" i="6"/>
  <c r="CB68" i="6"/>
  <c r="CB69" i="6"/>
  <c r="CB70" i="6"/>
  <c r="CB71" i="6"/>
  <c r="CB72" i="6"/>
  <c r="CB73" i="6"/>
  <c r="CB74" i="6"/>
  <c r="CB75" i="6"/>
  <c r="CB76" i="6"/>
  <c r="CB77" i="6"/>
  <c r="CB78" i="6"/>
  <c r="CB79" i="6"/>
  <c r="CB80" i="6"/>
  <c r="CB81" i="6"/>
  <c r="CB82" i="6"/>
  <c r="CB83" i="6"/>
  <c r="CB84" i="6"/>
  <c r="CB85" i="6"/>
  <c r="CB86" i="6"/>
  <c r="CB87" i="6"/>
  <c r="CB88" i="6"/>
  <c r="CB89" i="6"/>
  <c r="CB90" i="6"/>
  <c r="CB91" i="6"/>
  <c r="CB92" i="6"/>
  <c r="CB93" i="6"/>
  <c r="CB94" i="6"/>
  <c r="CB95" i="6"/>
  <c r="CB96" i="6"/>
  <c r="CB97" i="6"/>
  <c r="CB98" i="6"/>
  <c r="CB99" i="6"/>
  <c r="CB100" i="6"/>
  <c r="CB101" i="6"/>
  <c r="CB102" i="6"/>
  <c r="CB103" i="6"/>
  <c r="CB104" i="6"/>
  <c r="CB105" i="6"/>
  <c r="CB106" i="6"/>
  <c r="CB107" i="6"/>
  <c r="CB108" i="6"/>
  <c r="CB109" i="6"/>
  <c r="CB110" i="6"/>
  <c r="CB111" i="6"/>
  <c r="CB112" i="6"/>
  <c r="CB113" i="6"/>
  <c r="CB114" i="6"/>
  <c r="CB115" i="6"/>
  <c r="CB116" i="6"/>
  <c r="CB117" i="6"/>
  <c r="CB118" i="6"/>
  <c r="CB119" i="6"/>
  <c r="CB120" i="6"/>
  <c r="CB121" i="6"/>
  <c r="CB122" i="6"/>
  <c r="CB5" i="6"/>
  <c r="BW6" i="6"/>
  <c r="BW7" i="6"/>
  <c r="BW8" i="6"/>
  <c r="BW9" i="6"/>
  <c r="BW10" i="6"/>
  <c r="BW11" i="6"/>
  <c r="BW12" i="6"/>
  <c r="BW13" i="6"/>
  <c r="BW14" i="6"/>
  <c r="BW15" i="6"/>
  <c r="BW16" i="6"/>
  <c r="BW17" i="6"/>
  <c r="BW18" i="6"/>
  <c r="BW19" i="6"/>
  <c r="BW20" i="6"/>
  <c r="BW21" i="6"/>
  <c r="BW22" i="6"/>
  <c r="BW23" i="6"/>
  <c r="F23" i="6" s="1"/>
  <c r="BW24" i="6"/>
  <c r="F24" i="6" s="1"/>
  <c r="BW25" i="6"/>
  <c r="F25" i="6" s="1"/>
  <c r="BW26" i="6"/>
  <c r="F26" i="6" s="1"/>
  <c r="BW27" i="6"/>
  <c r="F27" i="6" s="1"/>
  <c r="BW28" i="6"/>
  <c r="F28" i="6" s="1"/>
  <c r="BW29" i="6"/>
  <c r="F29" i="6" s="1"/>
  <c r="BW30" i="6"/>
  <c r="F30" i="6" s="1"/>
  <c r="BW31" i="6"/>
  <c r="F31" i="6" s="1"/>
  <c r="BW32" i="6"/>
  <c r="BW33" i="6"/>
  <c r="BW34" i="6"/>
  <c r="BW35" i="6"/>
  <c r="BW36" i="6"/>
  <c r="BW37" i="6"/>
  <c r="BW38" i="6"/>
  <c r="BW39" i="6"/>
  <c r="BW40" i="6"/>
  <c r="BW41" i="6"/>
  <c r="BW42" i="6"/>
  <c r="BW43" i="6"/>
  <c r="BW44" i="6"/>
  <c r="BW45" i="6"/>
  <c r="BW46" i="6"/>
  <c r="BW47" i="6"/>
  <c r="BW48" i="6"/>
  <c r="BW49" i="6"/>
  <c r="BW50" i="6"/>
  <c r="BW51" i="6"/>
  <c r="BW52" i="6"/>
  <c r="BW53" i="6"/>
  <c r="BW54" i="6"/>
  <c r="BW55" i="6"/>
  <c r="BW5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51" i="6"/>
  <c r="BR52" i="6"/>
  <c r="BR53" i="6"/>
  <c r="BR54" i="6"/>
  <c r="BR55" i="6"/>
  <c r="BR56" i="6"/>
  <c r="BR57" i="6"/>
  <c r="BR58" i="6"/>
  <c r="BR59" i="6"/>
  <c r="BR60" i="6"/>
  <c r="BR61" i="6"/>
  <c r="BR62" i="6"/>
  <c r="BR63" i="6"/>
  <c r="BR64" i="6"/>
  <c r="BR65" i="6"/>
  <c r="BR66" i="6"/>
  <c r="BR67" i="6"/>
  <c r="BR68" i="6"/>
  <c r="BR69" i="6"/>
  <c r="BR70" i="6"/>
  <c r="BR71" i="6"/>
  <c r="BR72" i="6"/>
  <c r="BR73" i="6"/>
  <c r="BR74" i="6"/>
  <c r="BR75" i="6"/>
  <c r="BR76" i="6"/>
  <c r="BR77" i="6"/>
  <c r="BR78" i="6"/>
  <c r="BR79" i="6"/>
  <c r="BR80" i="6"/>
  <c r="BR81" i="6"/>
  <c r="BR82" i="6"/>
  <c r="BR83" i="6"/>
  <c r="BR84" i="6"/>
  <c r="BR85" i="6"/>
  <c r="BR86" i="6"/>
  <c r="BR87" i="6"/>
  <c r="BR88" i="6"/>
  <c r="BR89" i="6"/>
  <c r="BR90" i="6"/>
  <c r="BR91" i="6"/>
  <c r="BR92" i="6"/>
  <c r="BR93" i="6"/>
  <c r="BR94" i="6"/>
  <c r="BR95" i="6"/>
  <c r="BR96" i="6"/>
  <c r="BR97" i="6"/>
  <c r="BR98" i="6"/>
  <c r="BR99" i="6"/>
  <c r="BR100" i="6"/>
  <c r="BR101" i="6"/>
  <c r="BR102" i="6"/>
  <c r="BR103" i="6"/>
  <c r="BR104" i="6"/>
  <c r="BR105" i="6"/>
  <c r="BR106" i="6"/>
  <c r="BR107" i="6"/>
  <c r="BR108" i="6"/>
  <c r="BR109" i="6"/>
  <c r="BR110" i="6"/>
  <c r="BR111" i="6"/>
  <c r="BR112" i="6"/>
  <c r="BR113" i="6"/>
  <c r="BR114" i="6"/>
  <c r="BR115" i="6"/>
  <c r="BR116" i="6"/>
  <c r="BR117" i="6"/>
  <c r="BR118" i="6"/>
  <c r="BR119" i="6"/>
  <c r="BR120" i="6"/>
  <c r="BR121" i="6"/>
  <c r="BR122" i="6"/>
  <c r="BR5" i="6"/>
  <c r="BN6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" i="6"/>
  <c r="BB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B65" i="6"/>
  <c r="BB66" i="6"/>
  <c r="BB67" i="6"/>
  <c r="BB68" i="6"/>
  <c r="BB69" i="6"/>
  <c r="BB70" i="6"/>
  <c r="BB71" i="6"/>
  <c r="BB72" i="6"/>
  <c r="BB73" i="6"/>
  <c r="BB74" i="6"/>
  <c r="BB75" i="6"/>
  <c r="BB76" i="6"/>
  <c r="BB77" i="6"/>
  <c r="BB78" i="6"/>
  <c r="BB79" i="6"/>
  <c r="BB80" i="6"/>
  <c r="BB81" i="6"/>
  <c r="BB82" i="6"/>
  <c r="BB83" i="6"/>
  <c r="BB84" i="6"/>
  <c r="BB85" i="6"/>
  <c r="BB86" i="6"/>
  <c r="BB87" i="6"/>
  <c r="BB88" i="6"/>
  <c r="BB89" i="6"/>
  <c r="BB90" i="6"/>
  <c r="BB91" i="6"/>
  <c r="BB92" i="6"/>
  <c r="BB93" i="6"/>
  <c r="BB94" i="6"/>
  <c r="BB95" i="6"/>
  <c r="BB96" i="6"/>
  <c r="BB97" i="6"/>
  <c r="BB98" i="6"/>
  <c r="BB99" i="6"/>
  <c r="BB100" i="6"/>
  <c r="BB101" i="6"/>
  <c r="BB102" i="6"/>
  <c r="BB103" i="6"/>
  <c r="BB104" i="6"/>
  <c r="BB105" i="6"/>
  <c r="BB106" i="6"/>
  <c r="BB107" i="6"/>
  <c r="BB108" i="6"/>
  <c r="BB109" i="6"/>
  <c r="BB110" i="6"/>
  <c r="BB111" i="6"/>
  <c r="BB112" i="6"/>
  <c r="BB113" i="6"/>
  <c r="BB114" i="6"/>
  <c r="BB115" i="6"/>
  <c r="BB116" i="6"/>
  <c r="BB117" i="6"/>
  <c r="BB118" i="6"/>
  <c r="BB119" i="6"/>
  <c r="BB120" i="6"/>
  <c r="BB121" i="6"/>
  <c r="BB122" i="6"/>
  <c r="BB5" i="6"/>
  <c r="W6" i="6"/>
  <c r="W7" i="6"/>
  <c r="W8" i="6"/>
  <c r="W9" i="6"/>
  <c r="W10" i="6"/>
  <c r="W11" i="6"/>
  <c r="W12" i="6"/>
  <c r="W13" i="6"/>
  <c r="F13" i="6" s="1"/>
  <c r="W14" i="6"/>
  <c r="W15" i="6"/>
  <c r="F15" i="6" s="1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5" i="6"/>
  <c r="F16" i="6" l="1"/>
  <c r="F14" i="6"/>
  <c r="G155" i="6"/>
  <c r="G151" i="6"/>
  <c r="G147" i="6"/>
  <c r="G143" i="6"/>
  <c r="G139" i="6"/>
  <c r="G135" i="6"/>
  <c r="G131" i="6"/>
  <c r="G127" i="6"/>
  <c r="G123" i="6"/>
  <c r="G119" i="6"/>
  <c r="G115" i="6"/>
  <c r="G111" i="6"/>
  <c r="G107" i="6"/>
  <c r="G103" i="6"/>
  <c r="G99" i="6"/>
  <c r="G95" i="6"/>
  <c r="G91" i="6"/>
  <c r="G87" i="6"/>
  <c r="G83" i="6"/>
  <c r="G79" i="6"/>
  <c r="G75" i="6"/>
  <c r="G71" i="6"/>
  <c r="G67" i="6"/>
  <c r="G63" i="6"/>
  <c r="G59" i="6"/>
  <c r="G55" i="6"/>
  <c r="G51" i="6"/>
  <c r="G47" i="6"/>
  <c r="G43" i="6"/>
  <c r="G39" i="6"/>
  <c r="G31" i="6"/>
  <c r="G19" i="6"/>
  <c r="G15" i="6"/>
  <c r="G7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106" i="6"/>
  <c r="G102" i="6"/>
  <c r="G98" i="6"/>
  <c r="G94" i="6"/>
  <c r="G90" i="6"/>
  <c r="G86" i="6"/>
  <c r="G82" i="6"/>
  <c r="G78" i="6"/>
  <c r="G74" i="6"/>
  <c r="G70" i="6"/>
  <c r="G66" i="6"/>
  <c r="G62" i="6"/>
  <c r="G58" i="6"/>
  <c r="G54" i="6"/>
  <c r="G50" i="6"/>
  <c r="G46" i="6"/>
  <c r="G42" i="6"/>
  <c r="G30" i="6"/>
  <c r="G22" i="6"/>
  <c r="G18" i="6"/>
  <c r="G14" i="6"/>
  <c r="G10" i="6"/>
  <c r="G6" i="6"/>
  <c r="G153" i="6"/>
  <c r="G149" i="6"/>
  <c r="G145" i="6"/>
  <c r="G141" i="6"/>
  <c r="G137" i="6"/>
  <c r="G133" i="6"/>
  <c r="G129" i="6"/>
  <c r="G125" i="6"/>
  <c r="G121" i="6"/>
  <c r="G117" i="6"/>
  <c r="G113" i="6"/>
  <c r="G109" i="6"/>
  <c r="G105" i="6"/>
  <c r="G101" i="6"/>
  <c r="G97" i="6"/>
  <c r="G93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25" i="6"/>
  <c r="G21" i="6"/>
  <c r="G17" i="6"/>
  <c r="G152" i="6"/>
  <c r="G148" i="6"/>
  <c r="G144" i="6"/>
  <c r="G140" i="6"/>
  <c r="G136" i="6"/>
  <c r="G132" i="6"/>
  <c r="G128" i="6"/>
  <c r="G124" i="6"/>
  <c r="G120" i="6"/>
  <c r="G116" i="6"/>
  <c r="G112" i="6"/>
  <c r="G108" i="6"/>
  <c r="G104" i="6"/>
  <c r="G100" i="6"/>
  <c r="G96" i="6"/>
  <c r="G92" i="6"/>
  <c r="G88" i="6"/>
  <c r="G84" i="6"/>
  <c r="G80" i="6"/>
  <c r="G76" i="6"/>
  <c r="G72" i="6"/>
  <c r="G68" i="6"/>
  <c r="G64" i="6"/>
  <c r="G60" i="6"/>
  <c r="G56" i="6"/>
  <c r="G52" i="6"/>
  <c r="G48" i="6"/>
  <c r="G44" i="6"/>
  <c r="G40" i="6"/>
  <c r="G32" i="6"/>
  <c r="G24" i="6"/>
  <c r="G20" i="6"/>
  <c r="G16" i="6"/>
  <c r="G12" i="6"/>
  <c r="G8" i="6"/>
  <c r="G38" i="6"/>
  <c r="G37" i="6"/>
  <c r="G36" i="6"/>
  <c r="G35" i="6"/>
  <c r="G28" i="6"/>
  <c r="G29" i="6"/>
  <c r="G26" i="6"/>
  <c r="G34" i="6"/>
  <c r="G11" i="6"/>
  <c r="G33" i="6"/>
  <c r="G23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87" i="6"/>
  <c r="AV88" i="6"/>
  <c r="AV89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AV102" i="6"/>
  <c r="AV103" i="6"/>
  <c r="AV104" i="6"/>
  <c r="AV105" i="6"/>
  <c r="AV106" i="6"/>
  <c r="AV107" i="6"/>
  <c r="AV108" i="6"/>
  <c r="AV109" i="6"/>
  <c r="AV110" i="6"/>
  <c r="AV111" i="6"/>
  <c r="AV112" i="6"/>
  <c r="AV113" i="6"/>
  <c r="AV114" i="6"/>
  <c r="AV115" i="6"/>
  <c r="AV116" i="6"/>
  <c r="AV117" i="6"/>
  <c r="AV118" i="6"/>
  <c r="AV119" i="6"/>
  <c r="AV120" i="6"/>
  <c r="AV121" i="6"/>
  <c r="AV122" i="6"/>
  <c r="AV123" i="6"/>
  <c r="AV124" i="6"/>
  <c r="AV125" i="6"/>
  <c r="AV126" i="6"/>
  <c r="AV127" i="6"/>
  <c r="AV128" i="6"/>
  <c r="AV129" i="6"/>
  <c r="AV130" i="6"/>
  <c r="AV131" i="6"/>
  <c r="AV132" i="6"/>
  <c r="AV133" i="6"/>
  <c r="AV134" i="6"/>
  <c r="AV135" i="6"/>
  <c r="AV136" i="6"/>
  <c r="AV5" i="6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" i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5" i="4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3" i="5"/>
  <c r="AV104" i="5"/>
  <c r="AV105" i="5"/>
  <c r="AV106" i="5"/>
  <c r="AV107" i="5"/>
  <c r="AV108" i="5"/>
  <c r="AV109" i="5"/>
  <c r="AV110" i="5"/>
  <c r="AV111" i="5"/>
  <c r="AV112" i="5"/>
  <c r="AV113" i="5"/>
  <c r="AV114" i="5"/>
  <c r="AV115" i="5"/>
  <c r="AV116" i="5"/>
  <c r="AV117" i="5"/>
  <c r="AV118" i="5"/>
  <c r="AV119" i="5"/>
  <c r="AV120" i="5"/>
  <c r="AV121" i="5"/>
  <c r="AV122" i="5"/>
  <c r="AV123" i="5"/>
  <c r="AV124" i="5"/>
  <c r="AV125" i="5"/>
  <c r="AV126" i="5"/>
  <c r="AV127" i="5"/>
  <c r="AV128" i="5"/>
  <c r="AV129" i="5"/>
  <c r="AV130" i="5"/>
  <c r="AV131" i="5"/>
  <c r="AV132" i="5"/>
  <c r="AV133" i="5"/>
  <c r="AV134" i="5"/>
  <c r="AV135" i="5"/>
  <c r="AV136" i="5"/>
  <c r="AV137" i="5"/>
  <c r="AV138" i="5"/>
  <c r="AV139" i="5"/>
  <c r="AV140" i="5"/>
  <c r="AV141" i="5"/>
  <c r="AV142" i="5"/>
  <c r="AV143" i="5"/>
  <c r="AV144" i="5"/>
  <c r="AV145" i="5"/>
  <c r="AV146" i="5"/>
  <c r="AV147" i="5"/>
  <c r="AV148" i="5"/>
  <c r="AV149" i="5"/>
  <c r="AV150" i="5"/>
  <c r="AV151" i="5"/>
  <c r="AV152" i="5"/>
  <c r="AV153" i="5"/>
  <c r="AV154" i="5"/>
  <c r="AV155" i="5"/>
  <c r="AV156" i="5"/>
  <c r="AV157" i="5"/>
  <c r="AV158" i="5"/>
  <c r="AV159" i="5"/>
  <c r="AV160" i="5"/>
  <c r="AV161" i="5"/>
  <c r="AV162" i="5"/>
  <c r="AV163" i="5"/>
  <c r="AV164" i="5"/>
  <c r="AV165" i="5"/>
  <c r="AV166" i="5"/>
  <c r="AV167" i="5"/>
  <c r="AV168" i="5"/>
  <c r="AV169" i="5"/>
  <c r="AV170" i="5"/>
  <c r="AV171" i="5"/>
  <c r="AV172" i="5"/>
  <c r="AV173" i="5"/>
  <c r="AV174" i="5"/>
  <c r="AV175" i="5"/>
  <c r="AV176" i="5"/>
  <c r="AV177" i="5"/>
  <c r="AV178" i="5"/>
  <c r="AV179" i="5"/>
  <c r="AV180" i="5"/>
  <c r="AV181" i="5"/>
  <c r="AV182" i="5"/>
  <c r="AV5" i="5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R109" i="6"/>
  <c r="AR110" i="6"/>
  <c r="AR111" i="6"/>
  <c r="AR112" i="6"/>
  <c r="AR113" i="6"/>
  <c r="AR114" i="6"/>
  <c r="AR115" i="6"/>
  <c r="AR116" i="6"/>
  <c r="AR117" i="6"/>
  <c r="AR118" i="6"/>
  <c r="AR119" i="6"/>
  <c r="AR120" i="6"/>
  <c r="AR121" i="6"/>
  <c r="AR122" i="6"/>
  <c r="AR123" i="6"/>
  <c r="AR124" i="6"/>
  <c r="AR125" i="6"/>
  <c r="AR126" i="6"/>
  <c r="AR127" i="6"/>
  <c r="AR128" i="6"/>
  <c r="AR129" i="6"/>
  <c r="AR130" i="6"/>
  <c r="AR131" i="6"/>
  <c r="AR132" i="6"/>
  <c r="AR133" i="6"/>
  <c r="AR134" i="6"/>
  <c r="AR135" i="6"/>
  <c r="AR136" i="6"/>
  <c r="AR137" i="6"/>
  <c r="AR138" i="6"/>
  <c r="AR139" i="6"/>
  <c r="AR140" i="6"/>
  <c r="AR141" i="6"/>
  <c r="AR142" i="6"/>
  <c r="AR143" i="6"/>
  <c r="AR144" i="6"/>
  <c r="H144" i="6" s="1"/>
  <c r="AR145" i="6"/>
  <c r="AR146" i="6"/>
  <c r="AR147" i="6"/>
  <c r="AR148" i="6"/>
  <c r="AR149" i="6"/>
  <c r="AR150" i="6"/>
  <c r="AR151" i="6"/>
  <c r="AR152" i="6"/>
  <c r="H152" i="6" s="1"/>
  <c r="AR153" i="6"/>
  <c r="AR154" i="6"/>
  <c r="AR155" i="6"/>
  <c r="AR156" i="6"/>
  <c r="AR157" i="6"/>
  <c r="AR158" i="6"/>
  <c r="AR159" i="6"/>
  <c r="AR160" i="6"/>
  <c r="AR5" i="6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" i="1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F34" i="4" s="1"/>
  <c r="W35" i="4"/>
  <c r="F35" i="4" s="1"/>
  <c r="W36" i="4"/>
  <c r="F36" i="4" s="1"/>
  <c r="W37" i="4"/>
  <c r="F37" i="4" s="1"/>
  <c r="W38" i="4"/>
  <c r="F38" i="4" s="1"/>
  <c r="W39" i="4"/>
  <c r="F39" i="4" s="1"/>
  <c r="W40" i="4"/>
  <c r="F40" i="4" s="1"/>
  <c r="W41" i="4"/>
  <c r="F41" i="4" s="1"/>
  <c r="W42" i="4"/>
  <c r="F42" i="4" s="1"/>
  <c r="W43" i="4"/>
  <c r="F43" i="4" s="1"/>
  <c r="W44" i="4"/>
  <c r="F44" i="4" s="1"/>
  <c r="W45" i="4"/>
  <c r="F45" i="4" s="1"/>
  <c r="W46" i="4"/>
  <c r="F46" i="4" s="1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H70" i="4" s="1"/>
  <c r="AI71" i="4"/>
  <c r="H71" i="4" s="1"/>
  <c r="AI72" i="4"/>
  <c r="H72" i="4" s="1"/>
  <c r="AI73" i="4"/>
  <c r="H73" i="4" s="1"/>
  <c r="AI5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R62" i="4"/>
  <c r="AR63" i="4"/>
  <c r="AR64" i="4"/>
  <c r="AR65" i="4"/>
  <c r="AR66" i="4"/>
  <c r="AR67" i="4"/>
  <c r="AR68" i="4"/>
  <c r="AR69" i="4"/>
  <c r="AR5" i="4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F20" i="5" s="1"/>
  <c r="R21" i="5"/>
  <c r="F21" i="5" s="1"/>
  <c r="R22" i="5"/>
  <c r="F22" i="5" s="1"/>
  <c r="R23" i="5"/>
  <c r="F23" i="5" s="1"/>
  <c r="R24" i="5"/>
  <c r="F24" i="5" s="1"/>
  <c r="R25" i="5"/>
  <c r="F25" i="5" s="1"/>
  <c r="R26" i="5"/>
  <c r="F26" i="5" s="1"/>
  <c r="R27" i="5"/>
  <c r="R28" i="5"/>
  <c r="R29" i="5"/>
  <c r="F29" i="5" s="1"/>
  <c r="R30" i="5"/>
  <c r="F30" i="5" s="1"/>
  <c r="R31" i="5"/>
  <c r="F31" i="5" s="1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F32" i="5" s="1"/>
  <c r="W33" i="5"/>
  <c r="F33" i="5" s="1"/>
  <c r="W34" i="5"/>
  <c r="F34" i="5" s="1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5" i="5"/>
  <c r="AI6" i="6"/>
  <c r="AI7" i="6"/>
  <c r="AI8" i="6"/>
  <c r="AI9" i="6"/>
  <c r="AI10" i="6"/>
  <c r="AI11" i="6"/>
  <c r="AI12" i="6"/>
  <c r="AI13" i="6"/>
  <c r="AI14" i="6"/>
  <c r="H14" i="6" s="1"/>
  <c r="AI15" i="6"/>
  <c r="AI16" i="6"/>
  <c r="AI17" i="6"/>
  <c r="AI18" i="6"/>
  <c r="H18" i="6" s="1"/>
  <c r="AI19" i="6"/>
  <c r="AI20" i="6"/>
  <c r="AI21" i="6"/>
  <c r="AI22" i="6"/>
  <c r="H22" i="6" s="1"/>
  <c r="AI23" i="6"/>
  <c r="AI24" i="6"/>
  <c r="AI25" i="6"/>
  <c r="AI26" i="6"/>
  <c r="H26" i="6" s="1"/>
  <c r="AI27" i="6"/>
  <c r="AI28" i="6"/>
  <c r="AI29" i="6"/>
  <c r="AI30" i="6"/>
  <c r="H30" i="6" s="1"/>
  <c r="AI31" i="6"/>
  <c r="AI32" i="6"/>
  <c r="AI33" i="6"/>
  <c r="AI34" i="6"/>
  <c r="AI35" i="6"/>
  <c r="AI36" i="6"/>
  <c r="AI37" i="6"/>
  <c r="AI38" i="6"/>
  <c r="AI39" i="6"/>
  <c r="AI40" i="6"/>
  <c r="AI41" i="6"/>
  <c r="AI42" i="6"/>
  <c r="H42" i="6" s="1"/>
  <c r="AI43" i="6"/>
  <c r="AI44" i="6"/>
  <c r="AI45" i="6"/>
  <c r="AI46" i="6"/>
  <c r="H46" i="6" s="1"/>
  <c r="AI47" i="6"/>
  <c r="AI48" i="6"/>
  <c r="AI49" i="6"/>
  <c r="AI50" i="6"/>
  <c r="H50" i="6" s="1"/>
  <c r="AI51" i="6"/>
  <c r="AI52" i="6"/>
  <c r="AI53" i="6"/>
  <c r="AI54" i="6"/>
  <c r="H54" i="6" s="1"/>
  <c r="AI55" i="6"/>
  <c r="AI56" i="6"/>
  <c r="AI57" i="6"/>
  <c r="AI58" i="6"/>
  <c r="H58" i="6" s="1"/>
  <c r="AI59" i="6"/>
  <c r="AI60" i="6"/>
  <c r="AI61" i="6"/>
  <c r="AI62" i="6"/>
  <c r="H62" i="6" s="1"/>
  <c r="AI63" i="6"/>
  <c r="AI64" i="6"/>
  <c r="AI65" i="6"/>
  <c r="AI66" i="6"/>
  <c r="H66" i="6" s="1"/>
  <c r="AI67" i="6"/>
  <c r="AI68" i="6"/>
  <c r="AI69" i="6"/>
  <c r="AI70" i="6"/>
  <c r="H70" i="6" s="1"/>
  <c r="AI71" i="6"/>
  <c r="AI72" i="6"/>
  <c r="AI73" i="6"/>
  <c r="AI74" i="6"/>
  <c r="H74" i="6" s="1"/>
  <c r="AI75" i="6"/>
  <c r="AI76" i="6"/>
  <c r="AI77" i="6"/>
  <c r="AI78" i="6"/>
  <c r="H78" i="6" s="1"/>
  <c r="AI79" i="6"/>
  <c r="AI80" i="6"/>
  <c r="AI81" i="6"/>
  <c r="AI82" i="6"/>
  <c r="H82" i="6" s="1"/>
  <c r="AI83" i="6"/>
  <c r="AI84" i="6"/>
  <c r="AI85" i="6"/>
  <c r="AI86" i="6"/>
  <c r="H86" i="6" s="1"/>
  <c r="AI87" i="6"/>
  <c r="AI88" i="6"/>
  <c r="AI89" i="6"/>
  <c r="AI90" i="6"/>
  <c r="H90" i="6" s="1"/>
  <c r="AI91" i="6"/>
  <c r="AI92" i="6"/>
  <c r="AI93" i="6"/>
  <c r="AI94" i="6"/>
  <c r="H94" i="6" s="1"/>
  <c r="AI95" i="6"/>
  <c r="AI96" i="6"/>
  <c r="AI97" i="6"/>
  <c r="AI98" i="6"/>
  <c r="H98" i="6" s="1"/>
  <c r="AI99" i="6"/>
  <c r="AI100" i="6"/>
  <c r="AI101" i="6"/>
  <c r="AI102" i="6"/>
  <c r="H102" i="6" s="1"/>
  <c r="AI103" i="6"/>
  <c r="AI104" i="6"/>
  <c r="AI105" i="6"/>
  <c r="AI106" i="6"/>
  <c r="H106" i="6" s="1"/>
  <c r="AI107" i="6"/>
  <c r="AI108" i="6"/>
  <c r="AI109" i="6"/>
  <c r="AI110" i="6"/>
  <c r="H110" i="6" s="1"/>
  <c r="AI111" i="6"/>
  <c r="AI112" i="6"/>
  <c r="AI113" i="6"/>
  <c r="AI114" i="6"/>
  <c r="H114" i="6" s="1"/>
  <c r="AI115" i="6"/>
  <c r="AI116" i="6"/>
  <c r="AI117" i="6"/>
  <c r="AI118" i="6"/>
  <c r="H118" i="6" s="1"/>
  <c r="AI119" i="6"/>
  <c r="AI120" i="6"/>
  <c r="AI121" i="6"/>
  <c r="AI122" i="6"/>
  <c r="H122" i="6" s="1"/>
  <c r="AI123" i="6"/>
  <c r="AI124" i="6"/>
  <c r="AI125" i="6"/>
  <c r="AI126" i="6"/>
  <c r="H126" i="6" s="1"/>
  <c r="AI127" i="6"/>
  <c r="AI128" i="6"/>
  <c r="AI129" i="6"/>
  <c r="AI130" i="6"/>
  <c r="H130" i="6" s="1"/>
  <c r="AI131" i="6"/>
  <c r="AI132" i="6"/>
  <c r="AI133" i="6"/>
  <c r="AI134" i="6"/>
  <c r="H134" i="6" s="1"/>
  <c r="AI135" i="6"/>
  <c r="AI136" i="6"/>
  <c r="AI137" i="6"/>
  <c r="H137" i="6" s="1"/>
  <c r="AI138" i="6"/>
  <c r="H138" i="6" s="1"/>
  <c r="AI139" i="6"/>
  <c r="AI140" i="6"/>
  <c r="AI141" i="6"/>
  <c r="H141" i="6" s="1"/>
  <c r="AI142" i="6"/>
  <c r="H142" i="6" s="1"/>
  <c r="AI143" i="6"/>
  <c r="AI144" i="6"/>
  <c r="AI145" i="6"/>
  <c r="H145" i="6" s="1"/>
  <c r="AI146" i="6"/>
  <c r="H146" i="6" s="1"/>
  <c r="AI147" i="6"/>
  <c r="AI148" i="6"/>
  <c r="AI149" i="6"/>
  <c r="H149" i="6" s="1"/>
  <c r="AI150" i="6"/>
  <c r="H150" i="6" s="1"/>
  <c r="AI151" i="6"/>
  <c r="AI152" i="6"/>
  <c r="AI153" i="6"/>
  <c r="H153" i="6" s="1"/>
  <c r="AI154" i="6"/>
  <c r="H154" i="6" s="1"/>
  <c r="AI155" i="6"/>
  <c r="AI156" i="6"/>
  <c r="AI157" i="6"/>
  <c r="H157" i="6" s="1"/>
  <c r="AI158" i="6"/>
  <c r="H158" i="6" s="1"/>
  <c r="AI159" i="6"/>
  <c r="AI160" i="6"/>
  <c r="AI161" i="6"/>
  <c r="H161" i="6" s="1"/>
  <c r="AI162" i="6"/>
  <c r="H162" i="6" s="1"/>
  <c r="AI163" i="6"/>
  <c r="H163" i="6" s="1"/>
  <c r="AI164" i="6"/>
  <c r="H164" i="6" s="1"/>
  <c r="AI165" i="6"/>
  <c r="H165" i="6" s="1"/>
  <c r="AI166" i="6"/>
  <c r="H166" i="6" s="1"/>
  <c r="AI167" i="6"/>
  <c r="H167" i="6" s="1"/>
  <c r="AI168" i="6"/>
  <c r="AI5" i="6"/>
  <c r="W5" i="5"/>
  <c r="W19" i="1"/>
  <c r="F19" i="1" s="1"/>
  <c r="W20" i="1"/>
  <c r="F20" i="1" s="1"/>
  <c r="W21" i="1"/>
  <c r="F21" i="1" s="1"/>
  <c r="W22" i="1"/>
  <c r="F22" i="1" s="1"/>
  <c r="W23" i="1"/>
  <c r="F23" i="1" s="1"/>
  <c r="W24" i="1"/>
  <c r="F24" i="1" s="1"/>
  <c r="W25" i="1"/>
  <c r="F25" i="1" s="1"/>
  <c r="W5" i="1"/>
  <c r="R8" i="6"/>
  <c r="F8" i="6" s="1"/>
  <c r="R9" i="6"/>
  <c r="F9" i="6" s="1"/>
  <c r="R10" i="6"/>
  <c r="F10" i="6" s="1"/>
  <c r="R11" i="6"/>
  <c r="F11" i="6" s="1"/>
  <c r="R12" i="6"/>
  <c r="F12" i="6" s="1"/>
  <c r="R7" i="6"/>
  <c r="F7" i="6" s="1"/>
  <c r="R16" i="1"/>
  <c r="F16" i="1" s="1"/>
  <c r="R17" i="1"/>
  <c r="F17" i="1" s="1"/>
  <c r="R18" i="1"/>
  <c r="F18" i="1" s="1"/>
  <c r="R15" i="1"/>
  <c r="F15" i="1" s="1"/>
  <c r="R23" i="4"/>
  <c r="F23" i="4" s="1"/>
  <c r="R24" i="4"/>
  <c r="F24" i="4" s="1"/>
  <c r="R25" i="4"/>
  <c r="F25" i="4" s="1"/>
  <c r="R26" i="4"/>
  <c r="F26" i="4" s="1"/>
  <c r="R27" i="4"/>
  <c r="R28" i="4"/>
  <c r="F28" i="4" s="1"/>
  <c r="R29" i="4"/>
  <c r="F29" i="4" s="1"/>
  <c r="R30" i="4"/>
  <c r="F30" i="4" s="1"/>
  <c r="R31" i="4"/>
  <c r="F31" i="4" s="1"/>
  <c r="R32" i="4"/>
  <c r="F32" i="4" s="1"/>
  <c r="R33" i="4"/>
  <c r="F33" i="4" s="1"/>
  <c r="R22" i="4"/>
  <c r="F22" i="4" s="1"/>
  <c r="M6" i="6"/>
  <c r="F6" i="6" s="1"/>
  <c r="M5" i="6"/>
  <c r="F5" i="6" s="1"/>
  <c r="M6" i="1"/>
  <c r="F6" i="1" s="1"/>
  <c r="M7" i="1"/>
  <c r="F7" i="1" s="1"/>
  <c r="M8" i="1"/>
  <c r="F8" i="1" s="1"/>
  <c r="M9" i="1"/>
  <c r="F9" i="1" s="1"/>
  <c r="M10" i="1"/>
  <c r="F10" i="1" s="1"/>
  <c r="M11" i="1"/>
  <c r="F11" i="1" s="1"/>
  <c r="M12" i="1"/>
  <c r="F12" i="1" s="1"/>
  <c r="M13" i="1"/>
  <c r="F13" i="1" s="1"/>
  <c r="M14" i="1"/>
  <c r="F14" i="1" s="1"/>
  <c r="M5" i="1"/>
  <c r="M6" i="4"/>
  <c r="M7" i="4"/>
  <c r="F7" i="4" s="1"/>
  <c r="M8" i="4"/>
  <c r="F8" i="4" s="1"/>
  <c r="M9" i="4"/>
  <c r="F9" i="4" s="1"/>
  <c r="M10" i="4"/>
  <c r="F10" i="4" s="1"/>
  <c r="M11" i="4"/>
  <c r="F11" i="4" s="1"/>
  <c r="M12" i="4"/>
  <c r="F12" i="4" s="1"/>
  <c r="M13" i="4"/>
  <c r="F13" i="4" s="1"/>
  <c r="M14" i="4"/>
  <c r="F14" i="4" s="1"/>
  <c r="M15" i="4"/>
  <c r="F15" i="4" s="1"/>
  <c r="M16" i="4"/>
  <c r="F16" i="4" s="1"/>
  <c r="M17" i="4"/>
  <c r="F17" i="4" s="1"/>
  <c r="M18" i="4"/>
  <c r="F18" i="4" s="1"/>
  <c r="M19" i="4"/>
  <c r="F19" i="4" s="1"/>
  <c r="M20" i="4"/>
  <c r="F20" i="4" s="1"/>
  <c r="M21" i="4"/>
  <c r="F21" i="4" s="1"/>
  <c r="M5" i="4"/>
  <c r="F5" i="4" s="1"/>
  <c r="M6" i="5"/>
  <c r="F6" i="5" s="1"/>
  <c r="M7" i="5"/>
  <c r="F7" i="5" s="1"/>
  <c r="M8" i="5"/>
  <c r="F8" i="5" s="1"/>
  <c r="M9" i="5"/>
  <c r="M10" i="5"/>
  <c r="F10" i="5" s="1"/>
  <c r="M11" i="5"/>
  <c r="F11" i="5" s="1"/>
  <c r="M12" i="5"/>
  <c r="F12" i="5" s="1"/>
  <c r="M13" i="5"/>
  <c r="F13" i="5" s="1"/>
  <c r="M14" i="5"/>
  <c r="F14" i="5" s="1"/>
  <c r="M15" i="5"/>
  <c r="F15" i="5" s="1"/>
  <c r="M16" i="5"/>
  <c r="F16" i="5" s="1"/>
  <c r="M17" i="5"/>
  <c r="F17" i="5" s="1"/>
  <c r="M18" i="5"/>
  <c r="F18" i="5" s="1"/>
  <c r="M5" i="5"/>
  <c r="F6" i="4" l="1"/>
  <c r="F5" i="1"/>
  <c r="H133" i="6"/>
  <c r="H129" i="6"/>
  <c r="H121" i="6"/>
  <c r="H113" i="6"/>
  <c r="H105" i="6"/>
  <c r="H97" i="6"/>
  <c r="H89" i="6"/>
  <c r="H81" i="6"/>
  <c r="H73" i="6"/>
  <c r="H65" i="6"/>
  <c r="H57" i="6"/>
  <c r="H49" i="6"/>
  <c r="H37" i="6"/>
  <c r="H29" i="6"/>
  <c r="H148" i="6"/>
  <c r="H125" i="6"/>
  <c r="H117" i="6"/>
  <c r="H109" i="6"/>
  <c r="H101" i="6"/>
  <c r="H93" i="6"/>
  <c r="H85" i="6"/>
  <c r="H77" i="6"/>
  <c r="H69" i="6"/>
  <c r="H61" i="6"/>
  <c r="H53" i="6"/>
  <c r="H45" i="6"/>
  <c r="H41" i="6"/>
  <c r="H33" i="6"/>
  <c r="H140" i="6"/>
  <c r="H12" i="5"/>
  <c r="F5" i="5"/>
  <c r="H5" i="5" s="1"/>
  <c r="H103" i="5"/>
  <c r="H99" i="5"/>
  <c r="H95" i="5"/>
  <c r="H91" i="5"/>
  <c r="H87" i="5"/>
  <c r="H83" i="5"/>
  <c r="H79" i="5"/>
  <c r="H75" i="5"/>
  <c r="H71" i="5"/>
  <c r="H67" i="5"/>
  <c r="H63" i="5"/>
  <c r="H59" i="5"/>
  <c r="H55" i="5"/>
  <c r="H51" i="5"/>
  <c r="H47" i="5"/>
  <c r="H43" i="5"/>
  <c r="H39" i="5"/>
  <c r="H35" i="5"/>
  <c r="H31" i="5"/>
  <c r="H27" i="5"/>
  <c r="H23" i="5"/>
  <c r="H19" i="5"/>
  <c r="H15" i="5"/>
  <c r="H11" i="5"/>
  <c r="H7" i="5"/>
  <c r="H102" i="5"/>
  <c r="H98" i="5"/>
  <c r="H94" i="5"/>
  <c r="H90" i="5"/>
  <c r="H86" i="5"/>
  <c r="H82" i="5"/>
  <c r="H78" i="5"/>
  <c r="H74" i="5"/>
  <c r="H70" i="5"/>
  <c r="H66" i="5"/>
  <c r="H62" i="5"/>
  <c r="H58" i="5"/>
  <c r="H54" i="5"/>
  <c r="H50" i="5"/>
  <c r="H46" i="5"/>
  <c r="H42" i="5"/>
  <c r="H38" i="5"/>
  <c r="H30" i="5"/>
  <c r="H26" i="5"/>
  <c r="H22" i="5"/>
  <c r="H18" i="5"/>
  <c r="H14" i="5"/>
  <c r="H10" i="5"/>
  <c r="H6" i="5"/>
  <c r="H5" i="6"/>
  <c r="H10" i="6"/>
  <c r="H6" i="6"/>
  <c r="H25" i="6"/>
  <c r="H21" i="6"/>
  <c r="H17" i="6"/>
  <c r="H13" i="6"/>
  <c r="H9" i="6"/>
  <c r="H136" i="6"/>
  <c r="H132" i="6"/>
  <c r="H128" i="6"/>
  <c r="H124" i="6"/>
  <c r="H120" i="6"/>
  <c r="H116" i="6"/>
  <c r="H112" i="6"/>
  <c r="H108" i="6"/>
  <c r="H104" i="6"/>
  <c r="H100" i="6"/>
  <c r="H96" i="6"/>
  <c r="H92" i="6"/>
  <c r="H88" i="6"/>
  <c r="H84" i="6"/>
  <c r="H80" i="6"/>
  <c r="H76" i="6"/>
  <c r="H72" i="6"/>
  <c r="H68" i="6"/>
  <c r="H64" i="6"/>
  <c r="H60" i="6"/>
  <c r="H56" i="6"/>
  <c r="H52" i="6"/>
  <c r="H48" i="6"/>
  <c r="H44" i="6"/>
  <c r="H40" i="6"/>
  <c r="H36" i="6"/>
  <c r="H32" i="6"/>
  <c r="H28" i="6"/>
  <c r="H24" i="6"/>
  <c r="H20" i="6"/>
  <c r="H16" i="6"/>
  <c r="H12" i="6"/>
  <c r="H8" i="6"/>
  <c r="H160" i="6"/>
  <c r="H156" i="6"/>
  <c r="H159" i="6"/>
  <c r="H155" i="6"/>
  <c r="H151" i="6"/>
  <c r="H147" i="6"/>
  <c r="H143" i="6"/>
  <c r="H139" i="6"/>
  <c r="H135" i="6"/>
  <c r="H131" i="6"/>
  <c r="H127" i="6"/>
  <c r="H123" i="6"/>
  <c r="H119" i="6"/>
  <c r="H115" i="6"/>
  <c r="H111" i="6"/>
  <c r="H107" i="6"/>
  <c r="H103" i="6"/>
  <c r="H99" i="6"/>
  <c r="H95" i="6"/>
  <c r="H91" i="6"/>
  <c r="H87" i="6"/>
  <c r="H83" i="6"/>
  <c r="H79" i="6"/>
  <c r="H75" i="6"/>
  <c r="H71" i="6"/>
  <c r="H67" i="6"/>
  <c r="H63" i="6"/>
  <c r="H59" i="6"/>
  <c r="H55" i="6"/>
  <c r="H51" i="6"/>
  <c r="H47" i="6"/>
  <c r="H43" i="6"/>
  <c r="H39" i="6"/>
  <c r="H35" i="6"/>
  <c r="H31" i="6"/>
  <c r="H27" i="6"/>
  <c r="H23" i="6"/>
  <c r="H19" i="6"/>
  <c r="H15" i="6"/>
  <c r="H11" i="6"/>
  <c r="H7" i="6"/>
  <c r="H38" i="6"/>
  <c r="H34" i="6"/>
  <c r="H51" i="1"/>
  <c r="H47" i="1"/>
  <c r="H43" i="1"/>
  <c r="H39" i="1"/>
  <c r="H35" i="1"/>
  <c r="H31" i="1"/>
  <c r="H27" i="1"/>
  <c r="H23" i="1"/>
  <c r="H19" i="1"/>
  <c r="H15" i="1"/>
  <c r="H11" i="1"/>
  <c r="H7" i="1"/>
  <c r="H53" i="1"/>
  <c r="H34" i="5"/>
  <c r="H101" i="5"/>
  <c r="H97" i="5"/>
  <c r="H93" i="5"/>
  <c r="H89" i="5"/>
  <c r="H85" i="5"/>
  <c r="H81" i="5"/>
  <c r="H77" i="5"/>
  <c r="H73" i="5"/>
  <c r="H69" i="5"/>
  <c r="H65" i="5"/>
  <c r="H61" i="5"/>
  <c r="H57" i="5"/>
  <c r="H53" i="5"/>
  <c r="H49" i="5"/>
  <c r="H45" i="5"/>
  <c r="H41" i="5"/>
  <c r="H37" i="5"/>
  <c r="H33" i="5"/>
  <c r="H29" i="5"/>
  <c r="H25" i="5"/>
  <c r="H21" i="5"/>
  <c r="H17" i="5"/>
  <c r="H13" i="5"/>
  <c r="F9" i="5"/>
  <c r="H9" i="5" s="1"/>
  <c r="H100" i="5"/>
  <c r="H96" i="5"/>
  <c r="H92" i="5"/>
  <c r="H88" i="5"/>
  <c r="H84" i="5"/>
  <c r="H80" i="5"/>
  <c r="H76" i="5"/>
  <c r="H72" i="5"/>
  <c r="H68" i="5"/>
  <c r="H64" i="5"/>
  <c r="H60" i="5"/>
  <c r="H56" i="5"/>
  <c r="H52" i="5"/>
  <c r="H48" i="5"/>
  <c r="H44" i="5"/>
  <c r="H40" i="5"/>
  <c r="H36" i="5"/>
  <c r="H32" i="5"/>
  <c r="H28" i="5"/>
  <c r="H24" i="5"/>
  <c r="H20" i="5"/>
  <c r="H16" i="5"/>
  <c r="H8" i="5"/>
  <c r="H12" i="4"/>
  <c r="H5" i="1"/>
  <c r="H46" i="1"/>
  <c r="H38" i="1"/>
  <c r="H30" i="1"/>
  <c r="H22" i="1"/>
  <c r="H14" i="1"/>
  <c r="H10" i="1"/>
  <c r="H49" i="1"/>
  <c r="H45" i="1"/>
  <c r="H41" i="1"/>
  <c r="H37" i="1"/>
  <c r="H33" i="1"/>
  <c r="H29" i="1"/>
  <c r="H25" i="1"/>
  <c r="H21" i="1"/>
  <c r="H17" i="1"/>
  <c r="H9" i="1"/>
  <c r="H50" i="1"/>
  <c r="H42" i="1"/>
  <c r="H34" i="1"/>
  <c r="H26" i="1"/>
  <c r="H18" i="1"/>
  <c r="H6" i="1"/>
  <c r="H13" i="1"/>
  <c r="H52" i="1"/>
  <c r="H48" i="1"/>
  <c r="H44" i="1"/>
  <c r="H40" i="1"/>
  <c r="H36" i="1"/>
  <c r="H32" i="1"/>
  <c r="H28" i="1"/>
  <c r="H24" i="1"/>
  <c r="H20" i="1"/>
  <c r="H16" i="1"/>
  <c r="H12" i="1"/>
  <c r="H8" i="1"/>
  <c r="H21" i="4"/>
  <c r="H69" i="4"/>
  <c r="H65" i="4"/>
  <c r="H61" i="4"/>
  <c r="H57" i="4"/>
  <c r="H53" i="4"/>
  <c r="H49" i="4"/>
  <c r="H45" i="4"/>
  <c r="H41" i="4"/>
  <c r="H37" i="4"/>
  <c r="H33" i="4"/>
  <c r="H29" i="4"/>
  <c r="H25" i="4"/>
  <c r="H18" i="4"/>
  <c r="H14" i="4"/>
  <c r="H10" i="4"/>
  <c r="H6" i="4"/>
  <c r="H43" i="4"/>
  <c r="H15" i="4"/>
  <c r="H68" i="4"/>
  <c r="H64" i="4"/>
  <c r="H60" i="4"/>
  <c r="H56" i="4"/>
  <c r="H52" i="4"/>
  <c r="H48" i="4"/>
  <c r="H44" i="4"/>
  <c r="H40" i="4"/>
  <c r="H36" i="4"/>
  <c r="H32" i="4"/>
  <c r="H28" i="4"/>
  <c r="H24" i="4"/>
  <c r="H20" i="4"/>
  <c r="H17" i="4"/>
  <c r="H13" i="4"/>
  <c r="H9" i="4"/>
  <c r="H42" i="4"/>
  <c r="H67" i="4"/>
  <c r="H63" i="4"/>
  <c r="H59" i="4"/>
  <c r="H55" i="4"/>
  <c r="H51" i="4"/>
  <c r="H47" i="4"/>
  <c r="H39" i="4"/>
  <c r="H35" i="4"/>
  <c r="H31" i="4"/>
  <c r="H27" i="4"/>
  <c r="H23" i="4"/>
  <c r="H16" i="4"/>
  <c r="H8" i="4"/>
  <c r="H5" i="4"/>
  <c r="H66" i="4"/>
  <c r="H62" i="4"/>
  <c r="H58" i="4"/>
  <c r="H54" i="4"/>
  <c r="H50" i="4"/>
  <c r="H46" i="4"/>
  <c r="H38" i="4"/>
  <c r="H34" i="4"/>
  <c r="H30" i="4"/>
  <c r="H26" i="4"/>
  <c r="H22" i="4"/>
  <c r="H19" i="4"/>
  <c r="H11" i="4"/>
  <c r="H7" i="4"/>
  <c r="H104" i="5"/>
</calcChain>
</file>

<file path=xl/sharedStrings.xml><?xml version="1.0" encoding="utf-8"?>
<sst xmlns="http://schemas.openxmlformats.org/spreadsheetml/2006/main" count="1544" uniqueCount="530">
  <si>
    <t>DOG</t>
  </si>
  <si>
    <t>HANDLER</t>
  </si>
  <si>
    <t>EVENTS</t>
  </si>
  <si>
    <t>Sherlock</t>
  </si>
  <si>
    <t>RANK</t>
  </si>
  <si>
    <t>Eastern Fall Cup Snooker</t>
  </si>
  <si>
    <t>LANDRY, Andre</t>
  </si>
  <si>
    <t>DACOSTA, Debby</t>
  </si>
  <si>
    <t>LIDBURY, Jennifer</t>
  </si>
  <si>
    <t>HOOPER, Don</t>
  </si>
  <si>
    <t>KROEKER, Teresa</t>
  </si>
  <si>
    <t>USHER, Shelagh</t>
  </si>
  <si>
    <t>MAIRS, Sarah</t>
  </si>
  <si>
    <t>Krystal</t>
  </si>
  <si>
    <t>Bindi</t>
  </si>
  <si>
    <t>Rem</t>
  </si>
  <si>
    <t>Nessa</t>
  </si>
  <si>
    <t>Mish Mash</t>
  </si>
  <si>
    <t>Muchacha</t>
  </si>
  <si>
    <t>LAFOND, Stephane</t>
  </si>
  <si>
    <t>WATERS, Fred</t>
  </si>
  <si>
    <t>RECTOR, Theresa</t>
  </si>
  <si>
    <t>MAIDENS, Gail</t>
  </si>
  <si>
    <t>WICKENHEISER, Brian</t>
  </si>
  <si>
    <t>CAMPBELL, Laura</t>
  </si>
  <si>
    <t>WOOD, Amanda</t>
  </si>
  <si>
    <t>ROOYAKKERS, Adrian</t>
  </si>
  <si>
    <t>VILLIARD, Kathleen</t>
  </si>
  <si>
    <t>Chronos</t>
  </si>
  <si>
    <t>Tanafon</t>
  </si>
  <si>
    <t>WiFi</t>
  </si>
  <si>
    <t>Bungee</t>
  </si>
  <si>
    <t>Eclipse</t>
  </si>
  <si>
    <t>Link</t>
  </si>
  <si>
    <t>Kessie</t>
  </si>
  <si>
    <t>Fee</t>
  </si>
  <si>
    <t>Hee-Gie</t>
  </si>
  <si>
    <t>Western Fall Cup Snooker</t>
  </si>
  <si>
    <t>Western Fall Cup Gamblers</t>
  </si>
  <si>
    <t>Atlantic Fall Cup Snooker</t>
  </si>
  <si>
    <t>LEBLANC, Sarah</t>
  </si>
  <si>
    <t>MACLACHLAN, Shona</t>
  </si>
  <si>
    <t>CHILDS, Karen</t>
  </si>
  <si>
    <t>MILLER, Katrina</t>
  </si>
  <si>
    <t>FERGUSON, Helen</t>
  </si>
  <si>
    <t>ROBINSON, Megan</t>
  </si>
  <si>
    <t>BOUDREAU, Kim</t>
  </si>
  <si>
    <t>Crash</t>
  </si>
  <si>
    <t>Caper</t>
  </si>
  <si>
    <t>Fi</t>
  </si>
  <si>
    <t>Bender</t>
  </si>
  <si>
    <t>Bo</t>
  </si>
  <si>
    <t>Cash</t>
  </si>
  <si>
    <t>Skye</t>
  </si>
  <si>
    <t>Player</t>
  </si>
  <si>
    <t>Sense</t>
  </si>
  <si>
    <t>Bourke</t>
  </si>
  <si>
    <t>Eastern Fall Cup  Gamblers</t>
  </si>
  <si>
    <t>MITCHELL, Gloria</t>
  </si>
  <si>
    <t>MORIN, Genevieve</t>
  </si>
  <si>
    <t>DESSUREAULT, Lucie</t>
  </si>
  <si>
    <t>SAAB, Linda</t>
  </si>
  <si>
    <t>Isis</t>
  </si>
  <si>
    <t>Oslo</t>
  </si>
  <si>
    <t>Suka</t>
  </si>
  <si>
    <t>Johnny Cash</t>
  </si>
  <si>
    <t>TAILLEFER, Stephanie</t>
  </si>
  <si>
    <t>GARRETT, Susan</t>
  </si>
  <si>
    <t>Torch</t>
  </si>
  <si>
    <t>Swagger</t>
  </si>
  <si>
    <t>TAYLOR, Cathy</t>
  </si>
  <si>
    <t>LEHMANN, Arlene</t>
  </si>
  <si>
    <t>Brigs</t>
  </si>
  <si>
    <t>Hapi</t>
  </si>
  <si>
    <t>Eastern Fall Cup  Biathlon</t>
  </si>
  <si>
    <t>Eastern Fall Cup  Speedstakes</t>
  </si>
  <si>
    <t>CHARLEBOIS, Chantelle</t>
  </si>
  <si>
    <t>Indie</t>
  </si>
  <si>
    <t>Imagine</t>
  </si>
  <si>
    <t>MRKSIC, Ana</t>
  </si>
  <si>
    <t>Feature</t>
  </si>
  <si>
    <t>Jagger</t>
  </si>
  <si>
    <t>BARTON, Linda</t>
  </si>
  <si>
    <t>Kallysta</t>
  </si>
  <si>
    <t>Travis</t>
  </si>
  <si>
    <t>TOTAL</t>
  </si>
  <si>
    <t>ROBINSON, Sarah</t>
  </si>
  <si>
    <t>BOND, Denise</t>
  </si>
  <si>
    <t>Bauer</t>
  </si>
  <si>
    <t>Alice</t>
  </si>
  <si>
    <t>POINTS</t>
  </si>
  <si>
    <t>TOTAL EASTERN FALL CUP</t>
  </si>
  <si>
    <t>Western Fall Cup  Biathlon</t>
  </si>
  <si>
    <t>Western Fall Cup  Speedstakes</t>
  </si>
  <si>
    <t>TOTAL WESTERN FALL CUP</t>
  </si>
  <si>
    <t>Quasi(modo)</t>
  </si>
  <si>
    <t>Pint</t>
  </si>
  <si>
    <t>Slice</t>
  </si>
  <si>
    <t>Clifford</t>
  </si>
  <si>
    <t>Vegas</t>
  </si>
  <si>
    <t>SANDERS, Christina</t>
  </si>
  <si>
    <t>HILTON, Anneli</t>
  </si>
  <si>
    <t>ANDERSON, Niki</t>
  </si>
  <si>
    <t>FLOWERS, Barb</t>
  </si>
  <si>
    <t>Wheeler</t>
  </si>
  <si>
    <t>Excel</t>
  </si>
  <si>
    <t>Tag</t>
  </si>
  <si>
    <t>Ragamuffin</t>
  </si>
  <si>
    <t>HENRY, Stephan</t>
  </si>
  <si>
    <t>O'NEILL, Seanna</t>
  </si>
  <si>
    <t>SUMMERTON, Pat</t>
  </si>
  <si>
    <t>MEDOS, Jennifer</t>
  </si>
  <si>
    <t>Wynd</t>
  </si>
  <si>
    <t>Shine</t>
  </si>
  <si>
    <t>Maya</t>
  </si>
  <si>
    <t>Red E Jones</t>
  </si>
  <si>
    <t>Six</t>
  </si>
  <si>
    <t>Stella</t>
  </si>
  <si>
    <t>Splash</t>
  </si>
  <si>
    <t>Tug-it</t>
  </si>
  <si>
    <t>Arson</t>
  </si>
  <si>
    <t>Zero</t>
  </si>
  <si>
    <t>O'NEILL, Meaghan</t>
  </si>
  <si>
    <t>MCKAY, Rebecca</t>
  </si>
  <si>
    <t>POKOVSKY, Kate</t>
  </si>
  <si>
    <t>JEFFERIS, Jane</t>
  </si>
  <si>
    <t>SCHEIDT, Jennifer</t>
  </si>
  <si>
    <t>COLLINS, Paula</t>
  </si>
  <si>
    <t>OLIVER, Shauna</t>
  </si>
  <si>
    <t>ROUFOSSE, Dan</t>
  </si>
  <si>
    <t>Snow Devyl</t>
  </si>
  <si>
    <t>Vybe</t>
  </si>
  <si>
    <t>Luke</t>
  </si>
  <si>
    <t>Keen</t>
  </si>
  <si>
    <t>Simon</t>
  </si>
  <si>
    <t>Tackle</t>
  </si>
  <si>
    <t>Xica</t>
  </si>
  <si>
    <t>Rush</t>
  </si>
  <si>
    <t>Bristol</t>
  </si>
  <si>
    <t>SYKES, Ainsley</t>
  </si>
  <si>
    <t>FRIGON, Stacy</t>
  </si>
  <si>
    <t>SALES, Bonnie</t>
  </si>
  <si>
    <t>DJURFORS, Thomas</t>
  </si>
  <si>
    <t>CHARLTON, Sue</t>
  </si>
  <si>
    <t>ESKOW, Hannah</t>
  </si>
  <si>
    <t>PANTJWANI BLATZ, Anita</t>
  </si>
  <si>
    <t>MARTIN BAUMGARTNER, Rose</t>
  </si>
  <si>
    <t>Bullitt</t>
  </si>
  <si>
    <t>MCLAUGHLIN, Erin</t>
  </si>
  <si>
    <t>Odin</t>
  </si>
  <si>
    <t>MALONE, Krisri</t>
  </si>
  <si>
    <t>Radio</t>
  </si>
  <si>
    <t>BEERS, Becky</t>
  </si>
  <si>
    <t>Whatamess</t>
  </si>
  <si>
    <t>DELANIE, Julie</t>
  </si>
  <si>
    <t>Casper</t>
  </si>
  <si>
    <t>Atlantic Fall Cup Gamblers</t>
  </si>
  <si>
    <t>Atlantic Fall Cup  Biathlon</t>
  </si>
  <si>
    <t>Atlantic Fall Cup  Speedstakes</t>
  </si>
  <si>
    <t>TOTAL ATLANTIC FALL CUP</t>
  </si>
  <si>
    <t>Dare</t>
  </si>
  <si>
    <t>MACRAE, Adina</t>
  </si>
  <si>
    <t>Blink</t>
  </si>
  <si>
    <t>WARNER, Hayley</t>
  </si>
  <si>
    <t>Rio</t>
  </si>
  <si>
    <t>DUNSTAN, Rebecca</t>
  </si>
  <si>
    <t>Cheer</t>
  </si>
  <si>
    <t>SIEBER, Elisabeth</t>
  </si>
  <si>
    <t>Mec</t>
  </si>
  <si>
    <t>Jag</t>
  </si>
  <si>
    <t>Charlie</t>
  </si>
  <si>
    <t>Billy</t>
  </si>
  <si>
    <t>Mecson</t>
  </si>
  <si>
    <t>VEZINA, Annie</t>
  </si>
  <si>
    <t>WHITING, Rick</t>
  </si>
  <si>
    <t>DRISCOLL, Maria</t>
  </si>
  <si>
    <t>URQUHART, Carine</t>
  </si>
  <si>
    <t>Chic</t>
  </si>
  <si>
    <t>Pixie</t>
  </si>
  <si>
    <t>Chill</t>
  </si>
  <si>
    <t>Pande</t>
  </si>
  <si>
    <t>Ace</t>
  </si>
  <si>
    <t>Slash</t>
  </si>
  <si>
    <t>Lily</t>
  </si>
  <si>
    <t>Blurr</t>
  </si>
  <si>
    <t>MILLS, George</t>
  </si>
  <si>
    <t>LIZOTTE, Julie</t>
  </si>
  <si>
    <t>SALMON, Tiffany</t>
  </si>
  <si>
    <t>HOLMES, Josh</t>
  </si>
  <si>
    <t>FROUDE, Aaron</t>
  </si>
  <si>
    <t>HENRY, Shelley</t>
  </si>
  <si>
    <t>WHYNOT, Cheryl</t>
  </si>
  <si>
    <t>GALLANT, Tamara</t>
  </si>
  <si>
    <t>Edit</t>
  </si>
  <si>
    <t>Mach</t>
  </si>
  <si>
    <t>Flight</t>
  </si>
  <si>
    <t>Quake</t>
  </si>
  <si>
    <t>LORD, Leslie</t>
  </si>
  <si>
    <t>PIERCY, Erin</t>
  </si>
  <si>
    <t>KLOHN, Liana</t>
  </si>
  <si>
    <t>NEKLIA-THIBODEAU, Christine</t>
  </si>
  <si>
    <t>Jazz</t>
  </si>
  <si>
    <t>Meeka</t>
  </si>
  <si>
    <t>Nyx</t>
  </si>
  <si>
    <t>DRILLIO, Anne</t>
  </si>
  <si>
    <t>Kestrel</t>
  </si>
  <si>
    <t>HARLEY, Gay</t>
  </si>
  <si>
    <t>Mocha</t>
  </si>
  <si>
    <t>FRASER, Lindsay</t>
  </si>
  <si>
    <t>Hazzard</t>
  </si>
  <si>
    <t>MACKINLEY, John</t>
  </si>
  <si>
    <t>US Open Snooker</t>
  </si>
  <si>
    <t>US Open Gamblers</t>
  </si>
  <si>
    <t>Fayte</t>
  </si>
  <si>
    <t>Soarn</t>
  </si>
  <si>
    <t>US Open Speedstakes Rd 1</t>
  </si>
  <si>
    <t>US Open Speedstakes Rd 2</t>
  </si>
  <si>
    <t>Masters Series Final Agility</t>
  </si>
  <si>
    <t>Masters Series Final Jumping</t>
  </si>
  <si>
    <t>US Open Rd 1 Jumping</t>
  </si>
  <si>
    <t>US Open Rd 2 Agility</t>
  </si>
  <si>
    <t>US Open Final</t>
  </si>
  <si>
    <t>US Open Biathlon Agility</t>
  </si>
  <si>
    <t>US Open Biathlon Jumping</t>
  </si>
  <si>
    <t>US OPEN TOTAL</t>
  </si>
  <si>
    <t>Cynosport Team Standard</t>
  </si>
  <si>
    <t>Cynosport Team Jumpers</t>
  </si>
  <si>
    <t>Cynosport Team Snooker</t>
  </si>
  <si>
    <t>Cynosport Team Gamblers</t>
  </si>
  <si>
    <t>Cynosport Biathlon Jumpers</t>
  </si>
  <si>
    <t>Cynosport Biathlon Agility</t>
  </si>
  <si>
    <t>Cynosport Grand Prix Final</t>
  </si>
  <si>
    <t>Cynosport Steeplechase Final</t>
  </si>
  <si>
    <t>CYNOSPORT TOTAL</t>
  </si>
  <si>
    <t>Funkee Monkee</t>
  </si>
  <si>
    <t>MCCANN, Kayl</t>
  </si>
  <si>
    <t>Grand Slam</t>
  </si>
  <si>
    <t>Zappa</t>
  </si>
  <si>
    <t>FEFER, Sylvie</t>
  </si>
  <si>
    <t>FCI Individual Jumpers</t>
  </si>
  <si>
    <t>FCI Individual Agility</t>
  </si>
  <si>
    <t>FCI Individual Overall</t>
  </si>
  <si>
    <t>FCI Total</t>
  </si>
  <si>
    <t>Summit</t>
  </si>
  <si>
    <t>DAVENPORT, Justine</t>
  </si>
  <si>
    <t>Preston</t>
  </si>
  <si>
    <t>Trix</t>
  </si>
  <si>
    <t>PATTERSON, Jessica</t>
  </si>
  <si>
    <t>EASTERN FALL CUP</t>
  </si>
  <si>
    <t>WESTERN FALL CUP</t>
  </si>
  <si>
    <t>ATLANTIC FALL CUP</t>
  </si>
  <si>
    <t>US OPEN</t>
  </si>
  <si>
    <t>CYNOSPORT</t>
  </si>
  <si>
    <t>FCI</t>
  </si>
  <si>
    <t>IFCS All Around</t>
  </si>
  <si>
    <t>IFCS Biathlon</t>
  </si>
  <si>
    <t>IFCS Triathlon</t>
  </si>
  <si>
    <t>IFCS Total</t>
  </si>
  <si>
    <t>IFCS Snooker</t>
  </si>
  <si>
    <t>IFCS Gamblers</t>
  </si>
  <si>
    <t xml:space="preserve">IFCS </t>
  </si>
  <si>
    <t>WAO Snooker</t>
  </si>
  <si>
    <t>WAO Gamblers</t>
  </si>
  <si>
    <t>WAO Speedstakes</t>
  </si>
  <si>
    <t>WAO Biathlon Agility</t>
  </si>
  <si>
    <t>WAO Biathlon Jumpers</t>
  </si>
  <si>
    <t>WAO Biathlon Overall</t>
  </si>
  <si>
    <t>WAO Total</t>
  </si>
  <si>
    <t>WAO</t>
  </si>
  <si>
    <t>EO Individual Jumpers</t>
  </si>
  <si>
    <t>EO Individual Agility</t>
  </si>
  <si>
    <t>EO Individual Final</t>
  </si>
  <si>
    <t>EO</t>
  </si>
  <si>
    <t>EO Total</t>
  </si>
  <si>
    <t>Eastern Spring Cup Snooker</t>
  </si>
  <si>
    <t>Eastern Spring Cup  Gamblers</t>
  </si>
  <si>
    <t>Eastern Spring Cup  Biathlon</t>
  </si>
  <si>
    <t>Eastern Spring Cup  Speedstakes</t>
  </si>
  <si>
    <t>TOTAL EASTERN SPRING CUP</t>
  </si>
  <si>
    <t>Western Spring Cup Snooker</t>
  </si>
  <si>
    <t>Western Spring Cup Gamblers</t>
  </si>
  <si>
    <t>Western Spring Cup  Biathlon</t>
  </si>
  <si>
    <t>Western Spring Cup  Speedstakes</t>
  </si>
  <si>
    <t>TOTAL WESTERN SPRING CUP</t>
  </si>
  <si>
    <t>EASTERN SPRING CUP</t>
  </si>
  <si>
    <t>Atlantic  Spring Cup Snooker</t>
  </si>
  <si>
    <t>Atlantic Spring Cup Gamblers</t>
  </si>
  <si>
    <t>Atlantic Spring Cup  Biathlon</t>
  </si>
  <si>
    <t>Atlantic Spring Cup  Speedstakes</t>
  </si>
  <si>
    <t>TOTAL ATLANTIC SPRING CUP</t>
  </si>
  <si>
    <t>Chico</t>
  </si>
  <si>
    <t>HUSTON, Laurie</t>
  </si>
  <si>
    <t>EVENTS TOTAL</t>
  </si>
  <si>
    <t>Top 2 Cup TOTAL</t>
  </si>
  <si>
    <t>UKI CANADIAN OPEN TOTAL</t>
  </si>
  <si>
    <t>CANADIAN OPEN</t>
  </si>
  <si>
    <t>Canadian Open Snooker</t>
  </si>
  <si>
    <t>Canadian  Open Gamblers</t>
  </si>
  <si>
    <t>Canadian Open Speedstakes Rd 1</t>
  </si>
  <si>
    <t>Canadian  Open Speedstakes Rd 2</t>
  </si>
  <si>
    <t>Masters Series Final Overall</t>
  </si>
  <si>
    <t>Canadian  Open Rd 2 Agility</t>
  </si>
  <si>
    <t>Canadian Open Final</t>
  </si>
  <si>
    <t>Canadian Open Biathlon Jumping</t>
  </si>
  <si>
    <t>Canadian Open Biathlon Agility</t>
  </si>
  <si>
    <t>CANADIAN OPEN TOTAL</t>
  </si>
  <si>
    <t>Canadian Open Biathlon Overall</t>
  </si>
  <si>
    <t>TOTAL BIATHLON</t>
  </si>
  <si>
    <t xml:space="preserve">TOTAL PENTATHLON </t>
  </si>
  <si>
    <t xml:space="preserve">TOTAL GAMES </t>
  </si>
  <si>
    <t>650mm Division Rankings</t>
  </si>
  <si>
    <t>525mm Division Rankings</t>
  </si>
  <si>
    <t>400mm Division Rankings</t>
  </si>
  <si>
    <t>300mm Division Rankings</t>
  </si>
  <si>
    <t>PRARIES SPRING CUP</t>
  </si>
  <si>
    <t>Ditto</t>
  </si>
  <si>
    <t>NOREM, Penny</t>
  </si>
  <si>
    <t>TURTON, Meghan</t>
  </si>
  <si>
    <t>Billy Bob</t>
  </si>
  <si>
    <t>TIEDE, Glenn</t>
  </si>
  <si>
    <t>Zac</t>
  </si>
  <si>
    <t>CAUGHLIN, Lynda</t>
  </si>
  <si>
    <t>Coolhand Luc</t>
  </si>
  <si>
    <t>Czar</t>
  </si>
  <si>
    <t>MCHAEL, Leona</t>
  </si>
  <si>
    <t>Liz</t>
  </si>
  <si>
    <t>GOOD, Jason</t>
  </si>
  <si>
    <t>ATLANTIC SPRING CUP</t>
  </si>
  <si>
    <t>Ruby</t>
  </si>
  <si>
    <t>HUGHES, Susan</t>
  </si>
  <si>
    <t>Valour</t>
  </si>
  <si>
    <t>HARROP, Donna</t>
  </si>
  <si>
    <t>Nymble</t>
  </si>
  <si>
    <t>HORAN, Emily</t>
  </si>
  <si>
    <t>Wynn</t>
  </si>
  <si>
    <t>Raga</t>
  </si>
  <si>
    <t>MEDOS, Jen</t>
  </si>
  <si>
    <t>Wicked</t>
  </si>
  <si>
    <t>MCKELVIE, Anji</t>
  </si>
  <si>
    <t>Jeter</t>
  </si>
  <si>
    <t>HENEBURY, Tracy</t>
  </si>
  <si>
    <t>Gru</t>
  </si>
  <si>
    <t>Stanford</t>
  </si>
  <si>
    <t>Fugi</t>
  </si>
  <si>
    <t>POWELL, Claire</t>
  </si>
  <si>
    <t>Rev</t>
  </si>
  <si>
    <t>UNKNOWN</t>
  </si>
  <si>
    <t>Loch</t>
  </si>
  <si>
    <t>TOTAL PRARIES SPRING CUP</t>
  </si>
  <si>
    <t>Zipr</t>
  </si>
  <si>
    <t>BECKNER, France</t>
  </si>
  <si>
    <t>WESTERN SPRING CUP</t>
  </si>
  <si>
    <t>Spark</t>
  </si>
  <si>
    <t>BOYES, Kim</t>
  </si>
  <si>
    <t>Macha</t>
  </si>
  <si>
    <t>RIJNEN, Sietske</t>
  </si>
  <si>
    <t>Ryan</t>
  </si>
  <si>
    <t>STATZ, April</t>
  </si>
  <si>
    <t>Skylar</t>
  </si>
  <si>
    <t>STEEL, Dan</t>
  </si>
  <si>
    <t>Pepper</t>
  </si>
  <si>
    <t>Rex</t>
  </si>
  <si>
    <t>MADALENA, Pamela</t>
  </si>
  <si>
    <t>Spryte</t>
  </si>
  <si>
    <t>Bew Boo</t>
  </si>
  <si>
    <t>TIED, Glen</t>
  </si>
  <si>
    <t>Chili</t>
  </si>
  <si>
    <t>ALEXANDER, Wendy</t>
  </si>
  <si>
    <t>Junie</t>
  </si>
  <si>
    <t>PETTERSON, Lisa</t>
  </si>
  <si>
    <t>BRIERLEY, Roxanne</t>
  </si>
  <si>
    <t>Jake</t>
  </si>
  <si>
    <t>ARMSTRONG, Sharon</t>
  </si>
  <si>
    <t>Jude</t>
  </si>
  <si>
    <t>BISSONNET, Chantale</t>
  </si>
  <si>
    <t>Blur</t>
  </si>
  <si>
    <t>Lyam</t>
  </si>
  <si>
    <t>THORNTON, Lola</t>
  </si>
  <si>
    <t>Nixon</t>
  </si>
  <si>
    <t>SZITA, Natalie</t>
  </si>
  <si>
    <t>Crush</t>
  </si>
  <si>
    <t>Quin</t>
  </si>
  <si>
    <t>DUFFY, Lisa</t>
  </si>
  <si>
    <t>Dice</t>
  </si>
  <si>
    <t>MARTIN, Jessica</t>
  </si>
  <si>
    <t>Ole</t>
  </si>
  <si>
    <t>PARDIAC, Roxane</t>
  </si>
  <si>
    <t>Flash</t>
  </si>
  <si>
    <t>LIDBURY, Teri</t>
  </si>
  <si>
    <t>Voila</t>
  </si>
  <si>
    <t>Blizzard</t>
  </si>
  <si>
    <t>DONER, Kelly</t>
  </si>
  <si>
    <t>LANGOIS, Candice</t>
  </si>
  <si>
    <t>Vettel</t>
  </si>
  <si>
    <t>Trek</t>
  </si>
  <si>
    <t>CARRINGTON, Ann</t>
  </si>
  <si>
    <t>MACDAVID, Sandy</t>
  </si>
  <si>
    <t>Dugan</t>
  </si>
  <si>
    <t>HARRISON, Sherry</t>
  </si>
  <si>
    <t>Pirate</t>
  </si>
  <si>
    <t>STRUIKSMA, Pam</t>
  </si>
  <si>
    <t>Desmond</t>
  </si>
  <si>
    <t>RICE, Megan</t>
  </si>
  <si>
    <t>Widow</t>
  </si>
  <si>
    <t>DERY, Dave</t>
  </si>
  <si>
    <t>Yarrah</t>
  </si>
  <si>
    <t>Brilliant</t>
  </si>
  <si>
    <t>Torrent</t>
  </si>
  <si>
    <t>Whiplash</t>
  </si>
  <si>
    <t>SNOOK, Nicola</t>
  </si>
  <si>
    <t>Wilson</t>
  </si>
  <si>
    <t>VEALE, Pat</t>
  </si>
  <si>
    <t>Heist</t>
  </si>
  <si>
    <t>Fynn</t>
  </si>
  <si>
    <t>HERFERT</t>
  </si>
  <si>
    <t>Annie</t>
  </si>
  <si>
    <t>BARRETT, Cathy</t>
  </si>
  <si>
    <t>Montage</t>
  </si>
  <si>
    <t>Abbie</t>
  </si>
  <si>
    <t>Cork</t>
  </si>
  <si>
    <t>HINTON, Tracy</t>
  </si>
  <si>
    <t>Indigo</t>
  </si>
  <si>
    <t>MACKENZIE-DOYLE, Beth</t>
  </si>
  <si>
    <t>GORHAM, Angela</t>
  </si>
  <si>
    <t>Honor</t>
  </si>
  <si>
    <t>Briggs</t>
  </si>
  <si>
    <t>Toe</t>
  </si>
  <si>
    <t>RICHARDSON, Jack</t>
  </si>
  <si>
    <t>Hijack</t>
  </si>
  <si>
    <t>Breea</t>
  </si>
  <si>
    <t>Wicca</t>
  </si>
  <si>
    <t>VEARY, Tabitha</t>
  </si>
  <si>
    <t>Makin</t>
  </si>
  <si>
    <t>Time</t>
  </si>
  <si>
    <t>SCEA, Kim</t>
  </si>
  <si>
    <t>Gendo</t>
  </si>
  <si>
    <t>SAUDINE, Obry</t>
  </si>
  <si>
    <t>Kallas</t>
  </si>
  <si>
    <t>LABRIE, Suzanne</t>
  </si>
  <si>
    <t>Beckham</t>
  </si>
  <si>
    <t>O'NEILL, KIRSTIN</t>
  </si>
  <si>
    <t>Keeper</t>
  </si>
  <si>
    <t>GALLACHER, Tammy</t>
  </si>
  <si>
    <t>Mika</t>
  </si>
  <si>
    <t>LABOISSIERE, Julie</t>
  </si>
  <si>
    <t>Reason</t>
  </si>
  <si>
    <t>GRISDALE, Karey</t>
  </si>
  <si>
    <t>WAO Pentathlon Team+Ind Agility 1</t>
  </si>
  <si>
    <t>WAO Pentathlon Team+Ind Agility 2</t>
  </si>
  <si>
    <t>WAO Pentathlon Team+Ind Jumping 1</t>
  </si>
  <si>
    <t>WAO Pentathlon Team+Ind Jumping 2</t>
  </si>
  <si>
    <t>Pentathlon Final Placing</t>
  </si>
  <si>
    <t>P2</t>
  </si>
  <si>
    <t>DECOSTA, Debby</t>
  </si>
  <si>
    <t>Jackpot</t>
  </si>
  <si>
    <t>Wysh</t>
  </si>
  <si>
    <t>Fetish</t>
  </si>
  <si>
    <t>BOISVERT, Christine</t>
  </si>
  <si>
    <t>Thyme</t>
  </si>
  <si>
    <t>THOMAS, Catherine</t>
  </si>
  <si>
    <t>Rock</t>
  </si>
  <si>
    <t>Exclusive</t>
  </si>
  <si>
    <t>HUNT, Kysha</t>
  </si>
  <si>
    <t>Lauchie</t>
  </si>
  <si>
    <t>MACLEAN, Ann</t>
  </si>
  <si>
    <t>Raafeal</t>
  </si>
  <si>
    <t>EMBREE, Jenn</t>
  </si>
  <si>
    <t>Visa</t>
  </si>
  <si>
    <t>GROULX, Jenn</t>
  </si>
  <si>
    <t>HOLMES, Joshua</t>
  </si>
  <si>
    <t>WAUGH, Rachel</t>
  </si>
  <si>
    <t>Gus</t>
  </si>
  <si>
    <t>BASU, Mary</t>
  </si>
  <si>
    <t>Thrill</t>
  </si>
  <si>
    <t>Wink</t>
  </si>
  <si>
    <t>MOREAU, Jamie</t>
  </si>
  <si>
    <t>Kink</t>
  </si>
  <si>
    <t>HELL, Petra</t>
  </si>
  <si>
    <t>Talos</t>
  </si>
  <si>
    <t>KROL, Christine</t>
  </si>
  <si>
    <t>Image</t>
  </si>
  <si>
    <t>Siri</t>
  </si>
  <si>
    <t>KUBOTA, Kristine</t>
  </si>
  <si>
    <t>Rowan</t>
  </si>
  <si>
    <t>BROWN, Nicole</t>
  </si>
  <si>
    <t>Classic</t>
  </si>
  <si>
    <t>GUINDON, Andrea</t>
  </si>
  <si>
    <t>Boost</t>
  </si>
  <si>
    <t>Zydeco</t>
  </si>
  <si>
    <t>ORR, Sandra</t>
  </si>
  <si>
    <t>Rogue</t>
  </si>
  <si>
    <t>BERLINGERI, Jael</t>
  </si>
  <si>
    <t>Stanley</t>
  </si>
  <si>
    <t>STEINER, Dave</t>
  </si>
  <si>
    <t>Scratch</t>
  </si>
  <si>
    <t>STEPHENSON, Heidi</t>
  </si>
  <si>
    <t>Zest</t>
  </si>
  <si>
    <t>SPENCER, Christopher</t>
  </si>
  <si>
    <t>Apex</t>
  </si>
  <si>
    <t>MARQUIS, Chad</t>
  </si>
  <si>
    <t>Scout</t>
  </si>
  <si>
    <t>NEWHOUSER, Robert</t>
  </si>
  <si>
    <t>Gemma</t>
  </si>
  <si>
    <t>HOLLAND, Brittany</t>
  </si>
  <si>
    <t>Peak</t>
  </si>
  <si>
    <t>WILLIAMS, Dale</t>
  </si>
  <si>
    <t>Rhumba</t>
  </si>
  <si>
    <t>Boris</t>
  </si>
  <si>
    <t>GEERTS, Lilianne</t>
  </si>
  <si>
    <t>Method</t>
  </si>
  <si>
    <t>ROBBINS, Aaron</t>
  </si>
  <si>
    <t>Jaguar</t>
  </si>
  <si>
    <t>BEAULAC, Sharon</t>
  </si>
  <si>
    <t>Tat</t>
  </si>
  <si>
    <t>HOELSCHER, Louise</t>
  </si>
  <si>
    <t>Blueprint</t>
  </si>
  <si>
    <t>Jayce</t>
  </si>
  <si>
    <t>Teepee</t>
  </si>
  <si>
    <t>Spy</t>
  </si>
  <si>
    <t>Lexi</t>
  </si>
  <si>
    <t>THIRSK, Shona</t>
  </si>
  <si>
    <t>Bounce</t>
  </si>
  <si>
    <t>PALECZNY, Jan</t>
  </si>
  <si>
    <t>Carbon</t>
  </si>
  <si>
    <t>Rave-ON</t>
  </si>
  <si>
    <t>HEWITT, Penny</t>
  </si>
  <si>
    <t>Nautica</t>
  </si>
  <si>
    <t>DESJARDINE, Deb</t>
  </si>
  <si>
    <t>Jumpin' Jack Flash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</si>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</sst>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 applyFill="1" applyBorder="1"/>
    <xf numFmtId="0" fontId="3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4" xfId="0" applyFont="1" applyFill="1" applyBorder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0" xfId="0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/>
    <xf numFmtId="0" fontId="0" fillId="6" borderId="0" xfId="0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7" fillId="5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workbookViewId="0">
      <selection activeCell="S7" sqref="S7"/>
    </sheetView>
  </sheetViews>
  <sheetFormatPr defaultRowHeight="15" x14ac:dyDescent="0.25"/>
  <cols>
    <col min="2" max="2" width="12.5703125" bestFit="1" customWidth="1"/>
    <col min="3" max="3" width="18.28515625" bestFit="1" customWidth="1"/>
  </cols>
  <sheetData>
    <row r="1" spans="1:24" ht="15" customHeight="1" x14ac:dyDescent="0.25">
      <c r="A1" s="54" t="s">
        <v>313</v>
      </c>
      <c r="B1" s="55"/>
      <c r="C1" s="56"/>
      <c r="D1" s="52" t="s">
        <v>292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4" ht="15.75" customHeight="1" thickBot="1" x14ac:dyDescent="0.3">
      <c r="A2" s="57"/>
      <c r="B2" s="57"/>
      <c r="C2" s="58"/>
      <c r="D2" s="5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4" ht="15.75" thickBot="1" x14ac:dyDescent="0.3">
      <c r="A3" s="25" t="s">
        <v>4</v>
      </c>
      <c r="B3" s="26" t="s">
        <v>0</v>
      </c>
      <c r="C3" s="26" t="s">
        <v>1</v>
      </c>
      <c r="D3" s="27" t="s">
        <v>90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4" x14ac:dyDescent="0.25">
      <c r="A4" s="40">
        <v>1</v>
      </c>
      <c r="B4" s="41" t="s">
        <v>390</v>
      </c>
      <c r="C4" s="41" t="s">
        <v>391</v>
      </c>
      <c r="D4" s="42">
        <v>364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4" x14ac:dyDescent="0.25">
      <c r="A5" s="43">
        <v>2</v>
      </c>
      <c r="B5" s="44" t="s">
        <v>99</v>
      </c>
      <c r="C5" s="44" t="s">
        <v>103</v>
      </c>
      <c r="D5" s="45">
        <v>302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4" x14ac:dyDescent="0.25">
      <c r="A6" s="43">
        <v>3</v>
      </c>
      <c r="B6" s="44" t="s">
        <v>389</v>
      </c>
      <c r="C6" s="44" t="s">
        <v>386</v>
      </c>
      <c r="D6" s="45">
        <v>216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4" x14ac:dyDescent="0.25">
      <c r="A7" s="46">
        <v>4</v>
      </c>
      <c r="B7" s="33" t="s">
        <v>383</v>
      </c>
      <c r="C7" s="33" t="s">
        <v>384</v>
      </c>
      <c r="D7" s="34">
        <v>201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4" x14ac:dyDescent="0.25">
      <c r="A8" s="46">
        <v>5</v>
      </c>
      <c r="B8" s="33" t="s">
        <v>471</v>
      </c>
      <c r="C8" s="33" t="s">
        <v>472</v>
      </c>
      <c r="D8" s="34">
        <v>148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4" x14ac:dyDescent="0.25">
      <c r="A9" s="46">
        <v>6</v>
      </c>
      <c r="B9" s="33" t="s">
        <v>72</v>
      </c>
      <c r="C9" s="33" t="s">
        <v>70</v>
      </c>
      <c r="D9" s="34">
        <v>147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4" x14ac:dyDescent="0.25">
      <c r="A10" s="46">
        <v>7</v>
      </c>
      <c r="B10" s="33" t="s">
        <v>426</v>
      </c>
      <c r="C10" s="33" t="s">
        <v>427</v>
      </c>
      <c r="D10" s="34">
        <v>107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4" x14ac:dyDescent="0.25">
      <c r="A11" s="46">
        <v>8</v>
      </c>
      <c r="B11" s="33" t="s">
        <v>511</v>
      </c>
      <c r="C11" s="33" t="s">
        <v>512</v>
      </c>
      <c r="D11" s="34">
        <v>104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4" x14ac:dyDescent="0.25">
      <c r="A12" s="46">
        <v>9</v>
      </c>
      <c r="B12" s="33" t="s">
        <v>95</v>
      </c>
      <c r="C12" s="33" t="s">
        <v>100</v>
      </c>
      <c r="D12" s="34">
        <v>95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4" x14ac:dyDescent="0.25">
      <c r="A13" s="46">
        <v>10</v>
      </c>
      <c r="B13" s="33" t="s">
        <v>162</v>
      </c>
      <c r="C13" s="33" t="s">
        <v>163</v>
      </c>
      <c r="D13" s="34">
        <v>64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4" x14ac:dyDescent="0.25">
      <c r="A14" s="46">
        <v>11</v>
      </c>
      <c r="B14" s="33" t="s">
        <v>160</v>
      </c>
      <c r="C14" s="33" t="s">
        <v>161</v>
      </c>
      <c r="D14" s="34">
        <v>62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4" x14ac:dyDescent="0.25">
      <c r="A15" s="46">
        <v>12</v>
      </c>
      <c r="B15" s="33" t="s">
        <v>97</v>
      </c>
      <c r="C15" s="33" t="s">
        <v>101</v>
      </c>
      <c r="D15" s="34">
        <v>59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4" x14ac:dyDescent="0.25">
      <c r="A16" s="46">
        <v>12</v>
      </c>
      <c r="B16" s="36" t="s">
        <v>98</v>
      </c>
      <c r="C16" s="36" t="s">
        <v>102</v>
      </c>
      <c r="D16" s="37">
        <v>59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46">
        <v>14</v>
      </c>
      <c r="B17" s="36" t="s">
        <v>394</v>
      </c>
      <c r="C17" s="36" t="s">
        <v>82</v>
      </c>
      <c r="D17" s="37">
        <v>47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6">
        <v>15</v>
      </c>
      <c r="B18" s="36" t="s">
        <v>393</v>
      </c>
      <c r="C18" s="36" t="s">
        <v>392</v>
      </c>
      <c r="D18" s="37">
        <v>44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46">
        <v>16</v>
      </c>
      <c r="B19" s="36" t="s">
        <v>437</v>
      </c>
      <c r="C19" s="36" t="s">
        <v>438</v>
      </c>
      <c r="D19" s="37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6">
        <v>17</v>
      </c>
      <c r="B20" s="36" t="s">
        <v>352</v>
      </c>
      <c r="C20" s="36" t="s">
        <v>353</v>
      </c>
      <c r="D20" s="37">
        <v>37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46">
        <v>18</v>
      </c>
      <c r="B21" s="36" t="s">
        <v>164</v>
      </c>
      <c r="C21" s="36" t="s">
        <v>165</v>
      </c>
      <c r="D21" s="37">
        <v>36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6">
        <v>18</v>
      </c>
      <c r="B22" s="36" t="s">
        <v>166</v>
      </c>
      <c r="C22" s="36" t="s">
        <v>167</v>
      </c>
      <c r="D22" s="37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46">
        <v>18</v>
      </c>
      <c r="B23" s="36" t="s">
        <v>526</v>
      </c>
      <c r="C23" s="36" t="s">
        <v>527</v>
      </c>
      <c r="D23" s="37">
        <v>36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6">
        <v>21</v>
      </c>
      <c r="B24" s="36" t="s">
        <v>349</v>
      </c>
      <c r="C24" s="36" t="s">
        <v>350</v>
      </c>
      <c r="D24" s="37">
        <v>33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46">
        <v>22</v>
      </c>
      <c r="B25" s="36" t="s">
        <v>73</v>
      </c>
      <c r="C25" s="36" t="s">
        <v>71</v>
      </c>
      <c r="D25" s="37">
        <v>32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46">
        <v>23</v>
      </c>
      <c r="B26" s="36" t="s">
        <v>96</v>
      </c>
      <c r="C26" s="36" t="s">
        <v>101</v>
      </c>
      <c r="D26" s="37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46">
        <v>23</v>
      </c>
      <c r="B27" s="36" t="s">
        <v>385</v>
      </c>
      <c r="C27" s="36" t="s">
        <v>386</v>
      </c>
      <c r="D27" s="37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6">
        <v>25</v>
      </c>
      <c r="B28" s="36" t="s">
        <v>376</v>
      </c>
      <c r="C28" s="36" t="s">
        <v>377</v>
      </c>
      <c r="D28" s="37">
        <v>27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46">
        <v>25</v>
      </c>
      <c r="B29" s="36" t="s">
        <v>528</v>
      </c>
      <c r="C29" s="36" t="s">
        <v>70</v>
      </c>
      <c r="D29" s="37">
        <v>27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6">
        <v>27</v>
      </c>
      <c r="B30" s="36" t="s">
        <v>387</v>
      </c>
      <c r="C30" s="36" t="s">
        <v>388</v>
      </c>
      <c r="D30" s="37">
        <v>26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46">
        <v>28</v>
      </c>
      <c r="B31" s="36" t="s">
        <v>315</v>
      </c>
      <c r="C31" s="36" t="s">
        <v>316</v>
      </c>
      <c r="D31" s="37">
        <v>24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6">
        <v>28</v>
      </c>
      <c r="B32" s="36" t="s">
        <v>529</v>
      </c>
      <c r="C32" s="36" t="s">
        <v>525</v>
      </c>
      <c r="D32" s="37">
        <v>24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46">
        <v>30</v>
      </c>
      <c r="B33" s="36" t="s">
        <v>378</v>
      </c>
      <c r="C33" s="36" t="s">
        <v>379</v>
      </c>
      <c r="D33" s="37">
        <v>17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6">
        <v>31</v>
      </c>
      <c r="B34" s="36" t="s">
        <v>155</v>
      </c>
      <c r="C34" s="36" t="s">
        <v>102</v>
      </c>
      <c r="D34" s="37">
        <v>13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46">
        <v>32</v>
      </c>
      <c r="B35" s="36" t="s">
        <v>335</v>
      </c>
      <c r="C35" s="36" t="s">
        <v>336</v>
      </c>
      <c r="D35" s="37">
        <v>10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46">
        <v>33</v>
      </c>
      <c r="B36" s="36" t="s">
        <v>424</v>
      </c>
      <c r="C36" s="36" t="s">
        <v>423</v>
      </c>
      <c r="D36" s="37">
        <v>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 thickBot="1" x14ac:dyDescent="0.3">
      <c r="A37" s="46">
        <v>34</v>
      </c>
      <c r="B37" s="38" t="s">
        <v>432</v>
      </c>
      <c r="C37" s="38" t="s">
        <v>409</v>
      </c>
      <c r="D37" s="39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</sheetData>
  <sheetProtection password="B49D" sheet="1" objects="1" scenarios="1" selectLockedCells="1" autoFilter="0" selectUnlockedCells="1"/>
  <sortState ref="H4:J37">
    <sortCondition descending="1" ref="J4"/>
  </sortState>
  <mergeCells count="2">
    <mergeCell ref="D1:D2"/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9"/>
  <sheetViews>
    <sheetView tabSelected="1" workbookViewId="0">
      <pane xSplit="8" topLeftCell="CN1" activePane="topRight" state="frozen"/>
      <selection pane="topRight" activeCell="D14" sqref="D14"/>
    </sheetView>
  </sheetViews>
  <sheetFormatPr defaultRowHeight="15" x14ac:dyDescent="0.25"/>
  <cols>
    <col min="1" max="1" width="12.5703125" style="2" bestFit="1" customWidth="1"/>
    <col min="2" max="2" width="18.28515625" style="2" bestFit="1" customWidth="1"/>
    <col min="3" max="3" width="11.7109375" style="15" customWidth="1"/>
    <col min="4" max="4" width="12.140625" style="15" customWidth="1"/>
    <col min="5" max="5" width="15.28515625" style="15" customWidth="1"/>
    <col min="6" max="6" width="12" style="15" customWidth="1"/>
    <col min="7" max="7" width="15.7109375" style="15" customWidth="1"/>
    <col min="8" max="8" width="10.42578125" style="19" customWidth="1"/>
    <col min="9" max="9" width="12.5703125" style="7" customWidth="1"/>
    <col min="10" max="10" width="12.7109375" customWidth="1"/>
    <col min="11" max="11" width="13" customWidth="1"/>
    <col min="12" max="12" width="13.140625" customWidth="1"/>
    <col min="13" max="13" width="11.140625" style="12" customWidth="1"/>
    <col min="14" max="14" width="12.140625" customWidth="1"/>
    <col min="15" max="15" width="13.28515625" customWidth="1"/>
    <col min="16" max="16" width="13.5703125" customWidth="1"/>
    <col min="17" max="17" width="13" customWidth="1"/>
    <col min="18" max="18" width="7.85546875" style="12" customWidth="1"/>
    <col min="19" max="19" width="13.140625" customWidth="1"/>
    <col min="20" max="20" width="14" customWidth="1"/>
    <col min="21" max="21" width="13.85546875" customWidth="1"/>
    <col min="22" max="22" width="12.42578125" customWidth="1"/>
    <col min="23" max="23" width="10.42578125" style="12" customWidth="1"/>
    <col min="24" max="25" width="9.140625" customWidth="1"/>
    <col min="26" max="27" width="14" customWidth="1"/>
    <col min="28" max="28" width="14.5703125" customWidth="1"/>
    <col min="29" max="29" width="11.7109375" customWidth="1"/>
    <col min="30" max="30" width="11.85546875" customWidth="1"/>
    <col min="31" max="31" width="11.7109375" customWidth="1"/>
    <col min="32" max="32" width="9.140625" customWidth="1"/>
    <col min="33" max="33" width="14.5703125" customWidth="1"/>
    <col min="34" max="34" width="13.42578125" customWidth="1"/>
    <col min="35" max="35" width="12" style="21" customWidth="1"/>
    <col min="36" max="36" width="12.85546875" customWidth="1"/>
    <col min="37" max="37" width="12.7109375" customWidth="1"/>
    <col min="38" max="39" width="12.85546875" customWidth="1"/>
    <col min="40" max="40" width="13.85546875" customWidth="1"/>
    <col min="41" max="41" width="13.5703125" customWidth="1"/>
    <col min="42" max="42" width="12.7109375" customWidth="1"/>
    <col min="43" max="43" width="14.85546875" customWidth="1"/>
    <col min="44" max="44" width="12.42578125" customWidth="1"/>
    <col min="45" max="45" width="11" customWidth="1"/>
    <col min="46" max="46" width="10.7109375" customWidth="1"/>
    <col min="47" max="47" width="10.5703125" customWidth="1"/>
    <col min="48" max="51" width="9.140625" customWidth="1"/>
    <col min="52" max="53" width="9.140625" style="14" customWidth="1"/>
    <col min="54" max="56" width="9.140625" customWidth="1"/>
    <col min="57" max="57" width="14.5703125" customWidth="1"/>
    <col min="58" max="58" width="14.28515625" customWidth="1"/>
    <col min="59" max="60" width="15.85546875" customWidth="1"/>
    <col min="61" max="61" width="10.85546875" customWidth="1"/>
    <col min="62" max="62" width="10.85546875" style="28" customWidth="1"/>
    <col min="63" max="63" width="11.5703125" customWidth="1"/>
    <col min="64" max="64" width="11" customWidth="1"/>
    <col min="65" max="65" width="11.5703125" customWidth="1"/>
    <col min="66" max="66" width="9.140625" customWidth="1"/>
    <col min="67" max="67" width="10.7109375" customWidth="1"/>
    <col min="68" max="68" width="11.42578125" customWidth="1"/>
    <col min="69" max="69" width="10.7109375" customWidth="1"/>
    <col min="70" max="70" width="9.140625" customWidth="1"/>
    <col min="71" max="72" width="11.7109375" customWidth="1"/>
    <col min="73" max="73" width="11.42578125" customWidth="1"/>
    <col min="74" max="74" width="14.140625" customWidth="1"/>
    <col min="75" max="75" width="10.85546875" customWidth="1"/>
    <col min="76" max="76" width="13.5703125" customWidth="1"/>
    <col min="77" max="77" width="12.28515625" customWidth="1"/>
    <col min="78" max="78" width="12" customWidth="1"/>
    <col min="79" max="79" width="13.28515625" customWidth="1"/>
    <col min="80" max="80" width="10.5703125" customWidth="1"/>
    <col min="81" max="81" width="12.140625" customWidth="1"/>
    <col min="82" max="82" width="11.7109375" customWidth="1"/>
    <col min="83" max="83" width="12" customWidth="1"/>
    <col min="84" max="84" width="13.28515625" customWidth="1"/>
    <col min="85" max="85" width="13.140625" customWidth="1"/>
    <col min="86" max="87" width="12.5703125" customWidth="1"/>
    <col min="88" max="88" width="13.5703125" customWidth="1"/>
    <col min="89" max="89" width="14" customWidth="1"/>
    <col min="90" max="90" width="11.5703125" customWidth="1"/>
    <col min="91" max="91" width="12" customWidth="1"/>
    <col min="92" max="92" width="12.140625" style="14" customWidth="1"/>
    <col min="93" max="93" width="12" customWidth="1"/>
    <col min="94" max="94" width="9.140625" customWidth="1"/>
    <col min="95" max="95" width="13.7109375" customWidth="1"/>
    <col min="96" max="96" width="12.5703125" customWidth="1"/>
    <col min="97" max="97" width="13.140625" style="14" customWidth="1"/>
    <col min="98" max="98" width="10.7109375" customWidth="1"/>
    <col min="99" max="99" width="13.42578125" customWidth="1"/>
    <col min="100" max="100" width="12" customWidth="1"/>
    <col min="101" max="101" width="13.7109375" customWidth="1"/>
    <col min="102" max="102" width="14.7109375" customWidth="1"/>
    <col min="103" max="103" width="13.42578125" customWidth="1"/>
  </cols>
  <sheetData>
    <row r="1" spans="1:103" s="14" customFormat="1" ht="16.5" thickBot="1" x14ac:dyDescent="0.3">
      <c r="A1" s="15"/>
      <c r="B1" s="15"/>
      <c r="C1" s="15"/>
      <c r="D1" s="15"/>
      <c r="E1" s="15"/>
      <c r="F1" s="15"/>
      <c r="G1" s="15"/>
      <c r="H1" s="19"/>
      <c r="I1" s="67" t="s">
        <v>248</v>
      </c>
      <c r="J1" s="68"/>
      <c r="K1" s="68"/>
      <c r="L1" s="68"/>
      <c r="M1" s="68"/>
      <c r="N1" s="67" t="s">
        <v>249</v>
      </c>
      <c r="O1" s="68"/>
      <c r="P1" s="68"/>
      <c r="Q1" s="68"/>
      <c r="R1" s="68"/>
      <c r="S1" s="67" t="s">
        <v>250</v>
      </c>
      <c r="T1" s="68"/>
      <c r="U1" s="68"/>
      <c r="V1" s="68"/>
      <c r="W1" s="68"/>
      <c r="X1" s="68" t="s">
        <v>251</v>
      </c>
      <c r="Y1" s="68"/>
      <c r="Z1" s="68"/>
      <c r="AA1" s="68"/>
      <c r="AB1" s="68"/>
      <c r="AC1" s="68"/>
      <c r="AD1" s="68"/>
      <c r="AE1" s="68"/>
      <c r="AF1" s="68"/>
      <c r="AG1" s="69"/>
      <c r="AH1" s="69"/>
      <c r="AI1" s="69"/>
      <c r="AJ1" s="68" t="s">
        <v>252</v>
      </c>
      <c r="AK1" s="68"/>
      <c r="AL1" s="68"/>
      <c r="AM1" s="68"/>
      <c r="AN1" s="68"/>
      <c r="AO1" s="68"/>
      <c r="AP1" s="68"/>
      <c r="AQ1" s="68"/>
      <c r="AR1" s="68"/>
      <c r="AS1" s="68" t="s">
        <v>253</v>
      </c>
      <c r="AT1" s="68"/>
      <c r="AU1" s="68"/>
      <c r="AV1" s="68"/>
      <c r="AW1" s="68" t="s">
        <v>260</v>
      </c>
      <c r="AX1" s="68"/>
      <c r="AY1" s="68"/>
      <c r="AZ1" s="68"/>
      <c r="BA1" s="68"/>
      <c r="BB1" s="68"/>
      <c r="BC1" s="68" t="s">
        <v>268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 t="s">
        <v>272</v>
      </c>
      <c r="BP1" s="68"/>
      <c r="BQ1" s="68"/>
      <c r="BR1" s="1"/>
      <c r="BS1" s="67" t="s">
        <v>284</v>
      </c>
      <c r="BT1" s="68"/>
      <c r="BU1" s="68"/>
      <c r="BV1" s="68"/>
      <c r="BW1" s="68"/>
      <c r="BX1" s="67" t="s">
        <v>314</v>
      </c>
      <c r="BY1" s="68"/>
      <c r="BZ1" s="68"/>
      <c r="CA1" s="68"/>
      <c r="CB1" s="68"/>
      <c r="CC1" s="67" t="s">
        <v>250</v>
      </c>
      <c r="CD1" s="68"/>
      <c r="CE1" s="68"/>
      <c r="CF1" s="68"/>
      <c r="CG1" s="68"/>
      <c r="CH1" s="68" t="s">
        <v>295</v>
      </c>
      <c r="CI1" s="68"/>
      <c r="CJ1" s="68"/>
      <c r="CK1" s="68"/>
      <c r="CL1" s="68"/>
      <c r="CM1" s="68"/>
      <c r="CN1" s="68"/>
      <c r="CO1" s="68"/>
      <c r="CP1" s="68"/>
      <c r="CQ1" s="69"/>
      <c r="CR1" s="69"/>
      <c r="CS1" s="69"/>
      <c r="CT1" s="69"/>
      <c r="CU1" s="67" t="s">
        <v>351</v>
      </c>
      <c r="CV1" s="68"/>
      <c r="CW1" s="68"/>
      <c r="CX1" s="68"/>
      <c r="CY1" s="68"/>
    </row>
    <row r="2" spans="1:103" s="8" customFormat="1" ht="15" customHeight="1" x14ac:dyDescent="0.25">
      <c r="C2" s="71" t="s">
        <v>309</v>
      </c>
      <c r="D2" s="73" t="s">
        <v>307</v>
      </c>
      <c r="E2" s="74" t="s">
        <v>308</v>
      </c>
      <c r="F2" s="52" t="s">
        <v>293</v>
      </c>
      <c r="G2" s="52" t="s">
        <v>294</v>
      </c>
      <c r="H2" s="52" t="s">
        <v>292</v>
      </c>
      <c r="I2" s="59" t="s">
        <v>5</v>
      </c>
      <c r="J2" s="59" t="s">
        <v>57</v>
      </c>
      <c r="K2" s="61" t="s">
        <v>74</v>
      </c>
      <c r="L2" s="63" t="s">
        <v>75</v>
      </c>
      <c r="M2" s="65" t="s">
        <v>91</v>
      </c>
      <c r="N2" s="59" t="s">
        <v>37</v>
      </c>
      <c r="O2" s="59" t="s">
        <v>38</v>
      </c>
      <c r="P2" s="61" t="s">
        <v>92</v>
      </c>
      <c r="Q2" s="63" t="s">
        <v>93</v>
      </c>
      <c r="R2" s="65" t="s">
        <v>94</v>
      </c>
      <c r="S2" s="59" t="s">
        <v>39</v>
      </c>
      <c r="T2" s="59" t="s">
        <v>156</v>
      </c>
      <c r="U2" s="61" t="s">
        <v>157</v>
      </c>
      <c r="V2" s="63" t="s">
        <v>158</v>
      </c>
      <c r="W2" s="65" t="s">
        <v>159</v>
      </c>
      <c r="X2" s="59" t="s">
        <v>211</v>
      </c>
      <c r="Y2" s="59" t="s">
        <v>212</v>
      </c>
      <c r="Z2" s="63" t="s">
        <v>215</v>
      </c>
      <c r="AA2" s="63" t="s">
        <v>216</v>
      </c>
      <c r="AB2" s="63" t="s">
        <v>218</v>
      </c>
      <c r="AC2" s="63" t="s">
        <v>217</v>
      </c>
      <c r="AD2" s="63" t="s">
        <v>219</v>
      </c>
      <c r="AE2" s="63" t="s">
        <v>220</v>
      </c>
      <c r="AF2" s="63" t="s">
        <v>221</v>
      </c>
      <c r="AG2" s="61" t="s">
        <v>223</v>
      </c>
      <c r="AH2" s="61" t="s">
        <v>222</v>
      </c>
      <c r="AI2" s="52" t="s">
        <v>224</v>
      </c>
      <c r="AJ2" s="63" t="s">
        <v>225</v>
      </c>
      <c r="AK2" s="63" t="s">
        <v>226</v>
      </c>
      <c r="AL2" s="59" t="s">
        <v>227</v>
      </c>
      <c r="AM2" s="59" t="s">
        <v>228</v>
      </c>
      <c r="AN2" s="61" t="s">
        <v>229</v>
      </c>
      <c r="AO2" s="61" t="s">
        <v>230</v>
      </c>
      <c r="AP2" s="63" t="s">
        <v>231</v>
      </c>
      <c r="AQ2" s="63" t="s">
        <v>232</v>
      </c>
      <c r="AR2" s="52" t="s">
        <v>233</v>
      </c>
      <c r="AS2" s="61" t="s">
        <v>239</v>
      </c>
      <c r="AT2" s="61" t="s">
        <v>240</v>
      </c>
      <c r="AU2" s="61" t="s">
        <v>241</v>
      </c>
      <c r="AV2" s="52" t="s">
        <v>242</v>
      </c>
      <c r="AW2" s="63" t="s">
        <v>254</v>
      </c>
      <c r="AX2" s="61" t="s">
        <v>255</v>
      </c>
      <c r="AY2" s="63" t="s">
        <v>256</v>
      </c>
      <c r="AZ2" s="59" t="s">
        <v>258</v>
      </c>
      <c r="BA2" s="59" t="s">
        <v>259</v>
      </c>
      <c r="BB2" s="52" t="s">
        <v>257</v>
      </c>
      <c r="BC2" s="59" t="s">
        <v>261</v>
      </c>
      <c r="BD2" s="59" t="s">
        <v>262</v>
      </c>
      <c r="BE2" s="63" t="s">
        <v>447</v>
      </c>
      <c r="BF2" s="63" t="s">
        <v>448</v>
      </c>
      <c r="BG2" s="63" t="s">
        <v>449</v>
      </c>
      <c r="BH2" s="63" t="s">
        <v>450</v>
      </c>
      <c r="BI2" s="63" t="s">
        <v>263</v>
      </c>
      <c r="BJ2" s="63" t="s">
        <v>451</v>
      </c>
      <c r="BK2" s="61" t="s">
        <v>264</v>
      </c>
      <c r="BL2" s="61" t="s">
        <v>265</v>
      </c>
      <c r="BM2" s="61" t="s">
        <v>266</v>
      </c>
      <c r="BN2" s="52" t="s">
        <v>267</v>
      </c>
      <c r="BO2" s="63" t="s">
        <v>269</v>
      </c>
      <c r="BP2" s="63" t="s">
        <v>270</v>
      </c>
      <c r="BQ2" s="63" t="s">
        <v>271</v>
      </c>
      <c r="BR2" s="52" t="s">
        <v>273</v>
      </c>
      <c r="BS2" s="59" t="s">
        <v>274</v>
      </c>
      <c r="BT2" s="59" t="s">
        <v>275</v>
      </c>
      <c r="BU2" s="61" t="s">
        <v>276</v>
      </c>
      <c r="BV2" s="63" t="s">
        <v>277</v>
      </c>
      <c r="BW2" s="65" t="s">
        <v>278</v>
      </c>
      <c r="BX2" s="59" t="s">
        <v>279</v>
      </c>
      <c r="BY2" s="59" t="s">
        <v>280</v>
      </c>
      <c r="BZ2" s="61" t="s">
        <v>281</v>
      </c>
      <c r="CA2" s="63" t="s">
        <v>282</v>
      </c>
      <c r="CB2" s="65" t="s">
        <v>348</v>
      </c>
      <c r="CC2" s="59" t="s">
        <v>285</v>
      </c>
      <c r="CD2" s="59" t="s">
        <v>286</v>
      </c>
      <c r="CE2" s="61" t="s">
        <v>287</v>
      </c>
      <c r="CF2" s="63" t="s">
        <v>288</v>
      </c>
      <c r="CG2" s="65" t="s">
        <v>289</v>
      </c>
      <c r="CH2" s="59" t="s">
        <v>296</v>
      </c>
      <c r="CI2" s="59" t="s">
        <v>297</v>
      </c>
      <c r="CJ2" s="63" t="s">
        <v>298</v>
      </c>
      <c r="CK2" s="63" t="s">
        <v>299</v>
      </c>
      <c r="CL2" s="63" t="s">
        <v>218</v>
      </c>
      <c r="CM2" s="63" t="s">
        <v>217</v>
      </c>
      <c r="CN2" s="63" t="s">
        <v>300</v>
      </c>
      <c r="CO2" s="63" t="s">
        <v>301</v>
      </c>
      <c r="CP2" s="63" t="s">
        <v>302</v>
      </c>
      <c r="CQ2" s="61" t="s">
        <v>303</v>
      </c>
      <c r="CR2" s="61" t="s">
        <v>304</v>
      </c>
      <c r="CS2" s="61" t="s">
        <v>306</v>
      </c>
      <c r="CT2" s="52" t="s">
        <v>305</v>
      </c>
      <c r="CU2" s="59" t="s">
        <v>279</v>
      </c>
      <c r="CV2" s="59" t="s">
        <v>280</v>
      </c>
      <c r="CW2" s="61" t="s">
        <v>281</v>
      </c>
      <c r="CX2" s="63" t="s">
        <v>282</v>
      </c>
      <c r="CY2" s="65" t="s">
        <v>348</v>
      </c>
    </row>
    <row r="3" spans="1:103" s="8" customFormat="1" ht="15.75" thickBot="1" x14ac:dyDescent="0.3">
      <c r="C3" s="72"/>
      <c r="D3" s="62"/>
      <c r="E3" s="75"/>
      <c r="F3" s="53"/>
      <c r="G3" s="53"/>
      <c r="H3" s="53"/>
      <c r="I3" s="60"/>
      <c r="J3" s="60"/>
      <c r="K3" s="62"/>
      <c r="L3" s="64"/>
      <c r="M3" s="66"/>
      <c r="N3" s="60"/>
      <c r="O3" s="60"/>
      <c r="P3" s="62"/>
      <c r="Q3" s="64"/>
      <c r="R3" s="66"/>
      <c r="S3" s="60"/>
      <c r="T3" s="60"/>
      <c r="U3" s="62"/>
      <c r="V3" s="64"/>
      <c r="W3" s="66"/>
      <c r="X3" s="60"/>
      <c r="Y3" s="60"/>
      <c r="Z3" s="64"/>
      <c r="AA3" s="64"/>
      <c r="AB3" s="64"/>
      <c r="AC3" s="64"/>
      <c r="AD3" s="64"/>
      <c r="AE3" s="64"/>
      <c r="AF3" s="64"/>
      <c r="AG3" s="62"/>
      <c r="AH3" s="62"/>
      <c r="AI3" s="70"/>
      <c r="AJ3" s="64"/>
      <c r="AK3" s="64"/>
      <c r="AL3" s="60"/>
      <c r="AM3" s="60"/>
      <c r="AN3" s="62"/>
      <c r="AO3" s="62"/>
      <c r="AP3" s="64"/>
      <c r="AQ3" s="64"/>
      <c r="AR3" s="53"/>
      <c r="AS3" s="62"/>
      <c r="AT3" s="62"/>
      <c r="AU3" s="62"/>
      <c r="AV3" s="53"/>
      <c r="AW3" s="64"/>
      <c r="AX3" s="62"/>
      <c r="AY3" s="64"/>
      <c r="AZ3" s="60"/>
      <c r="BA3" s="60"/>
      <c r="BB3" s="53"/>
      <c r="BC3" s="60"/>
      <c r="BD3" s="60"/>
      <c r="BE3" s="64"/>
      <c r="BF3" s="64"/>
      <c r="BG3" s="64"/>
      <c r="BH3" s="64"/>
      <c r="BI3" s="64"/>
      <c r="BJ3" s="64"/>
      <c r="BK3" s="62"/>
      <c r="BL3" s="62"/>
      <c r="BM3" s="62"/>
      <c r="BN3" s="53"/>
      <c r="BO3" s="64"/>
      <c r="BP3" s="64"/>
      <c r="BQ3" s="64"/>
      <c r="BR3" s="53"/>
      <c r="BS3" s="60"/>
      <c r="BT3" s="60"/>
      <c r="BU3" s="62"/>
      <c r="BV3" s="64"/>
      <c r="BW3" s="66"/>
      <c r="BX3" s="60"/>
      <c r="BY3" s="60"/>
      <c r="BZ3" s="62"/>
      <c r="CA3" s="64"/>
      <c r="CB3" s="66"/>
      <c r="CC3" s="60"/>
      <c r="CD3" s="60"/>
      <c r="CE3" s="62"/>
      <c r="CF3" s="64"/>
      <c r="CG3" s="66"/>
      <c r="CH3" s="60"/>
      <c r="CI3" s="60"/>
      <c r="CJ3" s="64"/>
      <c r="CK3" s="64"/>
      <c r="CL3" s="64"/>
      <c r="CM3" s="64"/>
      <c r="CN3" s="64"/>
      <c r="CO3" s="64"/>
      <c r="CP3" s="64"/>
      <c r="CQ3" s="62"/>
      <c r="CR3" s="62"/>
      <c r="CS3" s="62"/>
      <c r="CT3" s="70"/>
      <c r="CU3" s="60"/>
      <c r="CV3" s="60"/>
      <c r="CW3" s="62"/>
      <c r="CX3" s="64"/>
      <c r="CY3" s="66"/>
    </row>
    <row r="4" spans="1:103" s="10" customFormat="1" ht="15.75" thickBot="1" x14ac:dyDescent="0.3">
      <c r="A4" s="17" t="s">
        <v>0</v>
      </c>
      <c r="B4" s="17" t="s">
        <v>1</v>
      </c>
      <c r="C4" s="17" t="s">
        <v>90</v>
      </c>
      <c r="D4" s="17" t="s">
        <v>90</v>
      </c>
      <c r="E4" s="17" t="s">
        <v>90</v>
      </c>
      <c r="F4" s="17" t="s">
        <v>90</v>
      </c>
      <c r="G4" s="17" t="s">
        <v>90</v>
      </c>
      <c r="H4" s="18" t="s">
        <v>90</v>
      </c>
      <c r="I4" s="4"/>
      <c r="M4" s="13" t="s">
        <v>90</v>
      </c>
      <c r="R4" s="11" t="s">
        <v>90</v>
      </c>
      <c r="W4" s="11" t="s">
        <v>90</v>
      </c>
      <c r="AI4" s="22" t="s">
        <v>90</v>
      </c>
      <c r="AR4" s="22" t="s">
        <v>90</v>
      </c>
      <c r="AV4" s="22" t="s">
        <v>90</v>
      </c>
      <c r="AZ4" s="20"/>
      <c r="BA4" s="20"/>
      <c r="BB4" s="22" t="s">
        <v>90</v>
      </c>
      <c r="BJ4" s="20"/>
      <c r="BN4" s="22" t="s">
        <v>90</v>
      </c>
      <c r="BR4" s="22" t="s">
        <v>90</v>
      </c>
      <c r="BS4" s="17"/>
      <c r="BT4" s="20"/>
      <c r="BU4" s="20"/>
      <c r="BV4" s="20"/>
      <c r="BW4" s="22" t="s">
        <v>90</v>
      </c>
      <c r="BX4" s="20"/>
      <c r="BY4" s="20"/>
      <c r="BZ4" s="20"/>
      <c r="CA4" s="20"/>
      <c r="CB4" s="22" t="s">
        <v>90</v>
      </c>
      <c r="CC4" s="20"/>
      <c r="CD4" s="20"/>
      <c r="CE4" s="20"/>
      <c r="CF4" s="20"/>
      <c r="CG4" s="22" t="s">
        <v>90</v>
      </c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90</v>
      </c>
      <c r="CU4" s="20"/>
      <c r="CV4" s="20"/>
      <c r="CW4" s="20"/>
      <c r="CX4" s="20"/>
      <c r="CY4" s="22" t="s">
        <v>90</v>
      </c>
    </row>
    <row r="5" spans="1:103" x14ac:dyDescent="0.25">
      <c r="A5" s="15" t="s">
        <v>72</v>
      </c>
      <c r="B5" s="15" t="s">
        <v>70</v>
      </c>
      <c r="C5" s="16">
        <f>SUM(I5+J5+N5+O5+S5+T5+X5+Y5+AL5+AM5+AZ5+BA5+BC5+BD5+BS5+BT5+BX5+BY5+CC5+CD5+CH5+CI5)</f>
        <v>0</v>
      </c>
      <c r="D5" s="16">
        <f>SUM(K5+P5+U5+AG5+AH5+AN5+AO5+AS5+AT5+AU5+BO5+BP5+BQ5+AX5+BK5+BL5+BM5+BU5+BZ5+CE5+CQ5+CR5+CS5)</f>
        <v>46</v>
      </c>
      <c r="E5" s="16">
        <f>SUM(L5+Q5+V5+Z5+AA5+AB5+AC5+AD5+AE5+AF5+AJ5+AK5+AP5+AQ5+AW5+AY5+BE5+BF5+BG5+BH5+BI5+BV5+CA5+CF5+CJ5+CK5+CL5+CM5+CN5+CO5+CP5)</f>
        <v>101</v>
      </c>
      <c r="F5" s="15">
        <f>M5</f>
        <v>20</v>
      </c>
      <c r="G5" s="16">
        <f>CT5</f>
        <v>127</v>
      </c>
      <c r="H5" s="23">
        <f>SUM(AI5+AR5+AV5+BB5+BN5+BR5+CT5)+F5</f>
        <v>147</v>
      </c>
      <c r="I5" s="9"/>
      <c r="J5" s="2"/>
      <c r="K5" s="2">
        <v>10</v>
      </c>
      <c r="L5" s="2">
        <v>10</v>
      </c>
      <c r="M5" s="3">
        <f>SUM(I5:L5)</f>
        <v>20</v>
      </c>
      <c r="N5" s="2"/>
      <c r="O5" s="2"/>
      <c r="P5" s="2"/>
      <c r="Q5" s="2"/>
      <c r="R5" s="3"/>
      <c r="S5" s="2"/>
      <c r="T5" s="2"/>
      <c r="U5" s="2"/>
      <c r="V5" s="2"/>
      <c r="W5" s="16">
        <f>SUM(S5:V5)</f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6">
        <f>SUM(X5:AH5)</f>
        <v>0</v>
      </c>
      <c r="AR5" s="16">
        <f>SUM(AJ5:AQ5)</f>
        <v>0</v>
      </c>
      <c r="AV5" s="16">
        <f>SUM(AS5:AU5)</f>
        <v>0</v>
      </c>
      <c r="BB5" s="16">
        <f>SUM(AW5:BA5)</f>
        <v>0</v>
      </c>
      <c r="BN5" s="16">
        <f>SUM(BC5:BM5)</f>
        <v>0</v>
      </c>
      <c r="BR5" s="16">
        <f>SUM(BO5:BQ5)</f>
        <v>0</v>
      </c>
      <c r="BW5" s="16">
        <f>SUM(BS5:BV5)</f>
        <v>0</v>
      </c>
      <c r="CB5" s="16">
        <f>SUM(BX5:CA5)</f>
        <v>0</v>
      </c>
      <c r="CG5" s="16">
        <f>SUM(CC5:CF5)</f>
        <v>0</v>
      </c>
      <c r="CJ5">
        <v>28</v>
      </c>
      <c r="CK5">
        <v>30</v>
      </c>
      <c r="CM5">
        <v>19</v>
      </c>
      <c r="CN5" s="14">
        <v>14</v>
      </c>
      <c r="CQ5">
        <v>20</v>
      </c>
      <c r="CS5" s="14">
        <v>16</v>
      </c>
      <c r="CT5" s="16">
        <f>SUM(CH5:CS5)</f>
        <v>127</v>
      </c>
      <c r="CY5" s="16">
        <f>SUM(CU5:CX5)</f>
        <v>0</v>
      </c>
    </row>
    <row r="6" spans="1:103" x14ac:dyDescent="0.25">
      <c r="A6" s="15" t="s">
        <v>73</v>
      </c>
      <c r="B6" s="15" t="s">
        <v>71</v>
      </c>
      <c r="C6" s="16">
        <f t="shared" ref="C6:C67" si="0">SUM(I6+J6+N6+O6+S6+T6+X6+Y6+AL6+AM6+AZ6+BA6+BC6+BD6+BS6+BT6+BX6+BY6+CC6+CD6+CH6+CI6)</f>
        <v>17</v>
      </c>
      <c r="D6" s="16">
        <f t="shared" ref="D6:D67" si="1">SUM(K6+P6+U6+AG6+AH6+AN6+AO6+AS6+AT6+AU6+BO6+BP6+BQ6+AX6+BK6+BL6+BM6+BU6+BZ6+CE6+CQ6+CR6+CS6)</f>
        <v>15</v>
      </c>
      <c r="E6" s="16">
        <f t="shared" ref="E6:E67" si="2">SUM(L6+Q6+V6+Z6+AA6+AB6+AC6+AD6+AE6+AF6+AJ6+AK6+AP6+AQ6+AW6+AY6+BE6+BF6+BG6+BH6+BI6+BV6+CA6+CF6+CJ6+CK6+CL6+CM6+CN6+CO6+CP6)</f>
        <v>0</v>
      </c>
      <c r="F6" s="15">
        <f>M6+BW6</f>
        <v>32</v>
      </c>
      <c r="G6" s="16">
        <f t="shared" ref="G6:G67" si="3">CT6</f>
        <v>0</v>
      </c>
      <c r="H6" s="23">
        <f t="shared" ref="H6:H69" si="4">SUM(AI6+AR6+AV6+BB6+BN6+BR6+CT6)+F6</f>
        <v>32</v>
      </c>
      <c r="I6" s="9"/>
      <c r="J6" s="2"/>
      <c r="K6" s="2">
        <v>9</v>
      </c>
      <c r="L6" s="2"/>
      <c r="M6" s="3">
        <f t="shared" ref="M6" si="5">SUM(I6:L6)</f>
        <v>9</v>
      </c>
      <c r="N6" s="2"/>
      <c r="O6" s="2"/>
      <c r="P6" s="2"/>
      <c r="Q6" s="2"/>
      <c r="R6" s="3"/>
      <c r="S6" s="2"/>
      <c r="T6" s="2"/>
      <c r="U6" s="2"/>
      <c r="V6" s="2"/>
      <c r="W6" s="16">
        <f t="shared" ref="W6:W39" si="6">SUM(S6:V6)</f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 t="shared" ref="AI6:AI67" si="7">SUM(X6:AH6)</f>
        <v>0</v>
      </c>
      <c r="AR6" s="16">
        <f t="shared" ref="AR6:AR67" si="8">SUM(AJ6:AQ6)</f>
        <v>0</v>
      </c>
      <c r="AV6" s="16">
        <f t="shared" ref="AV6:AV67" si="9">SUM(AS6:AU6)</f>
        <v>0</v>
      </c>
      <c r="BB6" s="16">
        <f t="shared" ref="BB6:BB67" si="10">SUM(AW6:BA6)</f>
        <v>0</v>
      </c>
      <c r="BN6" s="16">
        <f t="shared" ref="BN6:BN49" si="11">SUM(BC6:BM6)</f>
        <v>0</v>
      </c>
      <c r="BR6" s="16">
        <f t="shared" ref="BR6:BR67" si="12">SUM(BO6:BQ6)</f>
        <v>0</v>
      </c>
      <c r="BS6">
        <v>9</v>
      </c>
      <c r="BT6">
        <v>8</v>
      </c>
      <c r="BU6">
        <v>6</v>
      </c>
      <c r="BW6" s="16">
        <f t="shared" ref="BW6:BW55" si="13">SUM(BS6:BV6)</f>
        <v>23</v>
      </c>
      <c r="CB6" s="16">
        <f t="shared" ref="CB6:CB67" si="14">SUM(BX6:CA6)</f>
        <v>0</v>
      </c>
      <c r="CG6" s="16">
        <f t="shared" ref="CG6:CG67" si="15">SUM(CC6:CF6)</f>
        <v>0</v>
      </c>
      <c r="CT6" s="16">
        <f t="shared" ref="CT6:CT67" si="16">SUM(CH6:CS6)</f>
        <v>0</v>
      </c>
      <c r="CY6" s="16">
        <f t="shared" ref="CY6:CY40" si="17">SUM(CU6:CX6)</f>
        <v>0</v>
      </c>
    </row>
    <row r="7" spans="1:103" x14ac:dyDescent="0.25">
      <c r="A7" s="15" t="s">
        <v>95</v>
      </c>
      <c r="B7" s="15" t="s">
        <v>100</v>
      </c>
      <c r="C7" s="16">
        <f t="shared" si="0"/>
        <v>50</v>
      </c>
      <c r="D7" s="16">
        <f t="shared" si="1"/>
        <v>17</v>
      </c>
      <c r="E7" s="16">
        <f t="shared" si="2"/>
        <v>28</v>
      </c>
      <c r="F7" s="15">
        <f>R7</f>
        <v>32</v>
      </c>
      <c r="G7" s="16">
        <f t="shared" si="3"/>
        <v>0</v>
      </c>
      <c r="H7" s="23">
        <f t="shared" si="4"/>
        <v>95</v>
      </c>
      <c r="I7" s="9"/>
      <c r="J7" s="2"/>
      <c r="K7" s="2"/>
      <c r="L7" s="2"/>
      <c r="M7" s="3"/>
      <c r="N7" s="2">
        <v>10</v>
      </c>
      <c r="O7" s="2">
        <v>10</v>
      </c>
      <c r="P7" s="2">
        <v>6</v>
      </c>
      <c r="Q7" s="2">
        <v>6</v>
      </c>
      <c r="R7" s="3">
        <f>SUM(N7:Q7)</f>
        <v>32</v>
      </c>
      <c r="S7" s="2"/>
      <c r="T7" s="2"/>
      <c r="U7" s="2"/>
      <c r="V7" s="2"/>
      <c r="W7" s="16">
        <f t="shared" si="6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6">
        <f t="shared" si="7"/>
        <v>0</v>
      </c>
      <c r="AR7" s="16">
        <f t="shared" si="8"/>
        <v>0</v>
      </c>
      <c r="AV7" s="16">
        <f t="shared" si="9"/>
        <v>0</v>
      </c>
      <c r="AW7">
        <v>10</v>
      </c>
      <c r="AX7">
        <v>11</v>
      </c>
      <c r="AY7">
        <v>12</v>
      </c>
      <c r="AZ7" s="14">
        <v>11</v>
      </c>
      <c r="BA7" s="14">
        <v>19</v>
      </c>
      <c r="BB7" s="16">
        <f t="shared" si="10"/>
        <v>63</v>
      </c>
      <c r="BN7" s="16">
        <f t="shared" si="11"/>
        <v>0</v>
      </c>
      <c r="BR7" s="16">
        <f t="shared" si="12"/>
        <v>0</v>
      </c>
      <c r="BW7" s="16">
        <f t="shared" si="13"/>
        <v>0</v>
      </c>
      <c r="CB7" s="16">
        <f t="shared" si="14"/>
        <v>0</v>
      </c>
      <c r="CG7" s="16">
        <f t="shared" si="15"/>
        <v>0</v>
      </c>
      <c r="CT7" s="16">
        <f t="shared" si="16"/>
        <v>0</v>
      </c>
      <c r="CY7" s="16">
        <f t="shared" si="17"/>
        <v>0</v>
      </c>
    </row>
    <row r="8" spans="1:103" x14ac:dyDescent="0.25">
      <c r="A8" s="15" t="s">
        <v>96</v>
      </c>
      <c r="B8" s="15" t="s">
        <v>101</v>
      </c>
      <c r="C8" s="16">
        <f t="shared" si="0"/>
        <v>15</v>
      </c>
      <c r="D8" s="16">
        <f t="shared" si="1"/>
        <v>8</v>
      </c>
      <c r="E8" s="16">
        <f t="shared" si="2"/>
        <v>8</v>
      </c>
      <c r="F8" s="15">
        <f>R8</f>
        <v>31</v>
      </c>
      <c r="G8" s="16">
        <f t="shared" si="3"/>
        <v>0</v>
      </c>
      <c r="H8" s="23">
        <f t="shared" si="4"/>
        <v>31</v>
      </c>
      <c r="I8" s="9"/>
      <c r="J8" s="2"/>
      <c r="K8" s="2"/>
      <c r="L8" s="2"/>
      <c r="M8" s="3"/>
      <c r="N8" s="2">
        <v>9</v>
      </c>
      <c r="O8" s="2">
        <v>6</v>
      </c>
      <c r="P8" s="2">
        <v>8</v>
      </c>
      <c r="Q8" s="2">
        <v>8</v>
      </c>
      <c r="R8" s="3">
        <f t="shared" ref="R8:R12" si="18">SUM(N8:Q8)</f>
        <v>31</v>
      </c>
      <c r="S8" s="2"/>
      <c r="T8" s="2"/>
      <c r="U8" s="2"/>
      <c r="V8" s="2"/>
      <c r="W8" s="16">
        <f t="shared" si="6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6">
        <f t="shared" si="7"/>
        <v>0</v>
      </c>
      <c r="AR8" s="16">
        <f t="shared" si="8"/>
        <v>0</v>
      </c>
      <c r="AV8" s="16">
        <f t="shared" si="9"/>
        <v>0</v>
      </c>
      <c r="BB8" s="16">
        <f t="shared" si="10"/>
        <v>0</v>
      </c>
      <c r="BN8" s="16">
        <f t="shared" si="11"/>
        <v>0</v>
      </c>
      <c r="BR8" s="16">
        <f t="shared" si="12"/>
        <v>0</v>
      </c>
      <c r="BW8" s="16">
        <f t="shared" si="13"/>
        <v>0</v>
      </c>
      <c r="CB8" s="16">
        <f t="shared" si="14"/>
        <v>0</v>
      </c>
      <c r="CG8" s="16">
        <f t="shared" si="15"/>
        <v>0</v>
      </c>
      <c r="CT8" s="16">
        <f t="shared" si="16"/>
        <v>0</v>
      </c>
      <c r="CY8" s="16">
        <f t="shared" si="17"/>
        <v>0</v>
      </c>
    </row>
    <row r="9" spans="1:103" x14ac:dyDescent="0.25">
      <c r="A9" s="15" t="s">
        <v>97</v>
      </c>
      <c r="B9" s="15" t="s">
        <v>101</v>
      </c>
      <c r="C9" s="16">
        <f t="shared" si="0"/>
        <v>19</v>
      </c>
      <c r="D9" s="16">
        <f t="shared" si="1"/>
        <v>26</v>
      </c>
      <c r="E9" s="16">
        <f>SUM(L9+Q9+V9+Z9+AA9+AB9+AC9+AD9+AE9+AF9+AJ9+AK9+AP9+AQ9+AW9+AY9+BE9+BF9+BG9+BH9+BI9+BV9+CA9+CF9+CJ9+CK9+CL9+CM9+CN9+CO9+CP9)</f>
        <v>14</v>
      </c>
      <c r="F9" s="15">
        <f>R9</f>
        <v>37</v>
      </c>
      <c r="G9" s="16">
        <f t="shared" si="3"/>
        <v>0</v>
      </c>
      <c r="H9" s="23">
        <f t="shared" si="4"/>
        <v>59</v>
      </c>
      <c r="I9" s="9"/>
      <c r="J9" s="2"/>
      <c r="K9" s="2"/>
      <c r="L9" s="2"/>
      <c r="M9" s="3"/>
      <c r="N9" s="2">
        <v>8</v>
      </c>
      <c r="O9" s="2">
        <v>9</v>
      </c>
      <c r="P9" s="2">
        <v>10</v>
      </c>
      <c r="Q9" s="2">
        <v>10</v>
      </c>
      <c r="R9" s="3">
        <f t="shared" si="18"/>
        <v>37</v>
      </c>
      <c r="S9" s="2"/>
      <c r="T9" s="2"/>
      <c r="U9" s="2"/>
      <c r="V9" s="2"/>
      <c r="W9" s="16">
        <f t="shared" si="6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6">
        <f t="shared" si="7"/>
        <v>0</v>
      </c>
      <c r="AR9" s="16">
        <f t="shared" si="8"/>
        <v>0</v>
      </c>
      <c r="AV9" s="16">
        <f t="shared" si="9"/>
        <v>0</v>
      </c>
      <c r="AX9">
        <v>16</v>
      </c>
      <c r="AY9">
        <v>4</v>
      </c>
      <c r="AZ9" s="14">
        <v>2</v>
      </c>
      <c r="BB9" s="16">
        <f t="shared" si="10"/>
        <v>22</v>
      </c>
      <c r="BN9" s="16">
        <f t="shared" si="11"/>
        <v>0</v>
      </c>
      <c r="BR9" s="16">
        <f t="shared" si="12"/>
        <v>0</v>
      </c>
      <c r="BW9" s="16">
        <f t="shared" si="13"/>
        <v>0</v>
      </c>
      <c r="CB9" s="16">
        <f t="shared" si="14"/>
        <v>0</v>
      </c>
      <c r="CG9" s="16">
        <f t="shared" si="15"/>
        <v>0</v>
      </c>
      <c r="CT9" s="16">
        <f t="shared" si="16"/>
        <v>0</v>
      </c>
      <c r="CY9" s="16">
        <f t="shared" si="17"/>
        <v>0</v>
      </c>
    </row>
    <row r="10" spans="1:103" x14ac:dyDescent="0.25">
      <c r="A10" s="15" t="s">
        <v>98</v>
      </c>
      <c r="B10" s="15" t="s">
        <v>102</v>
      </c>
      <c r="C10" s="16">
        <f t="shared" si="0"/>
        <v>34</v>
      </c>
      <c r="D10" s="16">
        <f t="shared" si="1"/>
        <v>16</v>
      </c>
      <c r="E10" s="16">
        <f t="shared" si="2"/>
        <v>9</v>
      </c>
      <c r="F10" s="15">
        <f>R10+CB10</f>
        <v>59</v>
      </c>
      <c r="G10" s="16">
        <f t="shared" si="3"/>
        <v>0</v>
      </c>
      <c r="H10" s="23">
        <f t="shared" si="4"/>
        <v>59</v>
      </c>
      <c r="I10" s="9"/>
      <c r="J10" s="2"/>
      <c r="K10" s="2"/>
      <c r="L10" s="2"/>
      <c r="M10" s="3"/>
      <c r="N10" s="2">
        <v>7</v>
      </c>
      <c r="O10" s="2">
        <v>7</v>
      </c>
      <c r="P10" s="2">
        <v>7</v>
      </c>
      <c r="Q10" s="2">
        <v>9</v>
      </c>
      <c r="R10" s="3">
        <f t="shared" si="18"/>
        <v>30</v>
      </c>
      <c r="S10" s="2"/>
      <c r="T10" s="2"/>
      <c r="U10" s="2"/>
      <c r="V10" s="2"/>
      <c r="W10" s="16">
        <f t="shared" si="6"/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6">
        <f t="shared" si="7"/>
        <v>0</v>
      </c>
      <c r="AR10" s="16">
        <f t="shared" si="8"/>
        <v>0</v>
      </c>
      <c r="AV10" s="16">
        <f t="shared" si="9"/>
        <v>0</v>
      </c>
      <c r="BB10" s="16">
        <f t="shared" si="10"/>
        <v>0</v>
      </c>
      <c r="BN10" s="16">
        <f t="shared" si="11"/>
        <v>0</v>
      </c>
      <c r="BR10" s="16">
        <f t="shared" si="12"/>
        <v>0</v>
      </c>
      <c r="BW10" s="16">
        <f t="shared" si="13"/>
        <v>0</v>
      </c>
      <c r="BX10">
        <v>10</v>
      </c>
      <c r="BY10">
        <v>10</v>
      </c>
      <c r="BZ10">
        <v>9</v>
      </c>
      <c r="CB10" s="16">
        <f t="shared" si="14"/>
        <v>29</v>
      </c>
      <c r="CG10" s="16">
        <f t="shared" si="15"/>
        <v>0</v>
      </c>
      <c r="CT10" s="16">
        <f t="shared" si="16"/>
        <v>0</v>
      </c>
      <c r="CY10" s="16">
        <f t="shared" si="17"/>
        <v>0</v>
      </c>
    </row>
    <row r="11" spans="1:103" x14ac:dyDescent="0.25">
      <c r="A11" s="15" t="s">
        <v>99</v>
      </c>
      <c r="B11" s="15" t="s">
        <v>103</v>
      </c>
      <c r="C11" s="16">
        <f t="shared" si="0"/>
        <v>78</v>
      </c>
      <c r="D11" s="16">
        <f t="shared" si="1"/>
        <v>49</v>
      </c>
      <c r="E11" s="16">
        <f t="shared" si="2"/>
        <v>175</v>
      </c>
      <c r="F11" s="15">
        <f>R11+CB11</f>
        <v>66</v>
      </c>
      <c r="G11" s="16">
        <f t="shared" si="3"/>
        <v>206</v>
      </c>
      <c r="H11" s="23">
        <f t="shared" si="4"/>
        <v>302</v>
      </c>
      <c r="I11" s="9"/>
      <c r="J11" s="2"/>
      <c r="K11" s="2"/>
      <c r="L11" s="2"/>
      <c r="M11" s="3"/>
      <c r="N11" s="2">
        <v>6</v>
      </c>
      <c r="O11" s="2">
        <v>8</v>
      </c>
      <c r="P11" s="2">
        <v>9</v>
      </c>
      <c r="Q11" s="2">
        <v>7</v>
      </c>
      <c r="R11" s="3">
        <f t="shared" si="18"/>
        <v>30</v>
      </c>
      <c r="S11" s="2"/>
      <c r="T11" s="2"/>
      <c r="U11" s="2"/>
      <c r="V11" s="2"/>
      <c r="W11" s="16">
        <f t="shared" si="6"/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6">
        <f t="shared" si="7"/>
        <v>0</v>
      </c>
      <c r="AR11" s="16">
        <f t="shared" si="8"/>
        <v>0</v>
      </c>
      <c r="AV11" s="16">
        <f t="shared" si="9"/>
        <v>0</v>
      </c>
      <c r="AW11">
        <v>17</v>
      </c>
      <c r="AZ11" s="14">
        <v>13</v>
      </c>
      <c r="BB11" s="16">
        <f t="shared" si="10"/>
        <v>30</v>
      </c>
      <c r="BN11" s="16">
        <f t="shared" si="11"/>
        <v>0</v>
      </c>
      <c r="BR11" s="16">
        <f t="shared" si="12"/>
        <v>0</v>
      </c>
      <c r="BW11" s="16">
        <f t="shared" si="13"/>
        <v>0</v>
      </c>
      <c r="BX11">
        <v>9</v>
      </c>
      <c r="BY11">
        <v>8</v>
      </c>
      <c r="BZ11">
        <v>10</v>
      </c>
      <c r="CA11">
        <v>9</v>
      </c>
      <c r="CB11" s="16">
        <f t="shared" si="14"/>
        <v>36</v>
      </c>
      <c r="CG11" s="16">
        <f t="shared" si="15"/>
        <v>0</v>
      </c>
      <c r="CH11">
        <v>17</v>
      </c>
      <c r="CI11">
        <v>17</v>
      </c>
      <c r="CJ11">
        <v>25</v>
      </c>
      <c r="CK11">
        <v>25</v>
      </c>
      <c r="CL11">
        <v>16</v>
      </c>
      <c r="CM11">
        <v>18</v>
      </c>
      <c r="CN11" s="14">
        <v>20</v>
      </c>
      <c r="CO11">
        <v>19</v>
      </c>
      <c r="CP11">
        <v>19</v>
      </c>
      <c r="CQ11">
        <v>15</v>
      </c>
      <c r="CS11" s="14">
        <v>15</v>
      </c>
      <c r="CT11" s="16">
        <f t="shared" si="16"/>
        <v>206</v>
      </c>
      <c r="CY11" s="16">
        <f t="shared" si="17"/>
        <v>0</v>
      </c>
    </row>
    <row r="12" spans="1:103" x14ac:dyDescent="0.25">
      <c r="A12" s="15" t="s">
        <v>155</v>
      </c>
      <c r="B12" s="15" t="s">
        <v>102</v>
      </c>
      <c r="C12" s="16">
        <f t="shared" si="0"/>
        <v>0</v>
      </c>
      <c r="D12" s="16">
        <f>SUM(K12+P12+U12+AG12+AH12+AN12+AO12+AS12+AT12+AU12+BO12+BP12+BQ12+AX12+BK12+BL12+BM12+BU12+BZ12+CE12+CQ12+CR12+CS12)</f>
        <v>0</v>
      </c>
      <c r="E12" s="16">
        <f t="shared" si="2"/>
        <v>13</v>
      </c>
      <c r="F12" s="15">
        <f>R12+CB12</f>
        <v>13</v>
      </c>
      <c r="G12" s="16">
        <f t="shared" si="3"/>
        <v>0</v>
      </c>
      <c r="H12" s="23">
        <f t="shared" si="4"/>
        <v>13</v>
      </c>
      <c r="I12" s="9"/>
      <c r="J12" s="2"/>
      <c r="K12" s="2"/>
      <c r="L12" s="2"/>
      <c r="M12" s="3"/>
      <c r="N12" s="2"/>
      <c r="O12" s="2"/>
      <c r="P12" s="2"/>
      <c r="Q12" s="2">
        <v>5</v>
      </c>
      <c r="R12" s="3">
        <f t="shared" si="18"/>
        <v>5</v>
      </c>
      <c r="S12" s="2"/>
      <c r="T12" s="2"/>
      <c r="U12" s="2"/>
      <c r="V12" s="2"/>
      <c r="W12" s="16">
        <f t="shared" si="6"/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6">
        <f t="shared" si="7"/>
        <v>0</v>
      </c>
      <c r="AR12" s="16">
        <f t="shared" si="8"/>
        <v>0</v>
      </c>
      <c r="AV12" s="16">
        <f t="shared" si="9"/>
        <v>0</v>
      </c>
      <c r="BB12" s="16">
        <f t="shared" si="10"/>
        <v>0</v>
      </c>
      <c r="BN12" s="16">
        <f t="shared" si="11"/>
        <v>0</v>
      </c>
      <c r="BR12" s="16">
        <f t="shared" si="12"/>
        <v>0</v>
      </c>
      <c r="BW12" s="16">
        <f t="shared" si="13"/>
        <v>0</v>
      </c>
      <c r="CA12">
        <v>8</v>
      </c>
      <c r="CB12" s="16">
        <f t="shared" si="14"/>
        <v>8</v>
      </c>
      <c r="CG12" s="16">
        <f t="shared" si="15"/>
        <v>0</v>
      </c>
      <c r="CT12" s="16">
        <f t="shared" si="16"/>
        <v>0</v>
      </c>
      <c r="CY12" s="16">
        <f t="shared" si="17"/>
        <v>0</v>
      </c>
    </row>
    <row r="13" spans="1:103" x14ac:dyDescent="0.25">
      <c r="A13" s="2" t="s">
        <v>160</v>
      </c>
      <c r="B13" s="2" t="s">
        <v>161</v>
      </c>
      <c r="C13" s="16">
        <f t="shared" si="0"/>
        <v>34</v>
      </c>
      <c r="D13" s="16">
        <f t="shared" si="1"/>
        <v>10</v>
      </c>
      <c r="E13" s="16">
        <f t="shared" si="2"/>
        <v>18</v>
      </c>
      <c r="F13" s="15">
        <f>W13+CG13</f>
        <v>62</v>
      </c>
      <c r="G13" s="16">
        <f t="shared" si="3"/>
        <v>0</v>
      </c>
      <c r="H13" s="23">
        <f>SUM(AI13+AR13+AV13+BB13+BN13+BR13+CT13)+F13</f>
        <v>62</v>
      </c>
      <c r="I13" s="9"/>
      <c r="J13" s="2"/>
      <c r="K13" s="2"/>
      <c r="L13" s="2"/>
      <c r="M13" s="3"/>
      <c r="N13" s="2"/>
      <c r="O13" s="2"/>
      <c r="P13" s="2"/>
      <c r="Q13" s="2"/>
      <c r="R13" s="3"/>
      <c r="S13">
        <v>8</v>
      </c>
      <c r="T13" s="2">
        <v>10</v>
      </c>
      <c r="U13" s="2">
        <v>10</v>
      </c>
      <c r="V13" s="2">
        <v>8</v>
      </c>
      <c r="W13" s="16">
        <f t="shared" si="6"/>
        <v>36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6">
        <f t="shared" si="7"/>
        <v>0</v>
      </c>
      <c r="AR13" s="16">
        <f t="shared" si="8"/>
        <v>0</v>
      </c>
      <c r="AV13" s="16">
        <f t="shared" si="9"/>
        <v>0</v>
      </c>
      <c r="BB13" s="16">
        <f t="shared" si="10"/>
        <v>0</v>
      </c>
      <c r="BN13" s="16">
        <f t="shared" si="11"/>
        <v>0</v>
      </c>
      <c r="BR13" s="16">
        <f t="shared" si="12"/>
        <v>0</v>
      </c>
      <c r="BW13" s="16">
        <f t="shared" si="13"/>
        <v>0</v>
      </c>
      <c r="CB13" s="16">
        <f t="shared" si="14"/>
        <v>0</v>
      </c>
      <c r="CC13">
        <v>8</v>
      </c>
      <c r="CD13">
        <v>8</v>
      </c>
      <c r="CF13">
        <v>10</v>
      </c>
      <c r="CG13" s="16">
        <f t="shared" si="15"/>
        <v>26</v>
      </c>
      <c r="CT13" s="16">
        <f t="shared" si="16"/>
        <v>0</v>
      </c>
      <c r="CY13" s="16">
        <f t="shared" si="17"/>
        <v>0</v>
      </c>
    </row>
    <row r="14" spans="1:103" x14ac:dyDescent="0.25">
      <c r="A14" s="2" t="s">
        <v>162</v>
      </c>
      <c r="B14" s="2" t="s">
        <v>163</v>
      </c>
      <c r="C14" s="16">
        <f t="shared" si="0"/>
        <v>37</v>
      </c>
      <c r="D14" s="16">
        <f t="shared" si="1"/>
        <v>8</v>
      </c>
      <c r="E14" s="16">
        <f t="shared" si="2"/>
        <v>19</v>
      </c>
      <c r="F14" s="15">
        <f>W14+CG14</f>
        <v>64</v>
      </c>
      <c r="G14" s="16">
        <f t="shared" si="3"/>
        <v>0</v>
      </c>
      <c r="H14" s="23">
        <f t="shared" si="4"/>
        <v>64</v>
      </c>
      <c r="I14" s="9"/>
      <c r="J14" s="2"/>
      <c r="K14" s="2"/>
      <c r="L14" s="2"/>
      <c r="M14" s="3"/>
      <c r="N14" s="2"/>
      <c r="O14" s="2"/>
      <c r="P14" s="2"/>
      <c r="Q14" s="2"/>
      <c r="R14" s="3"/>
      <c r="S14">
        <v>9</v>
      </c>
      <c r="T14" s="2">
        <v>9</v>
      </c>
      <c r="U14" s="2">
        <v>8</v>
      </c>
      <c r="V14" s="2">
        <v>10</v>
      </c>
      <c r="W14" s="16">
        <f t="shared" si="6"/>
        <v>36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6">
        <f t="shared" si="7"/>
        <v>0</v>
      </c>
      <c r="AR14" s="16">
        <f t="shared" si="8"/>
        <v>0</v>
      </c>
      <c r="AV14" s="16">
        <f t="shared" si="9"/>
        <v>0</v>
      </c>
      <c r="BB14" s="16">
        <f t="shared" si="10"/>
        <v>0</v>
      </c>
      <c r="BN14" s="16">
        <f t="shared" si="11"/>
        <v>0</v>
      </c>
      <c r="BR14" s="16">
        <f t="shared" si="12"/>
        <v>0</v>
      </c>
      <c r="BW14" s="16">
        <f t="shared" si="13"/>
        <v>0</v>
      </c>
      <c r="CB14" s="16">
        <f t="shared" si="14"/>
        <v>0</v>
      </c>
      <c r="CC14">
        <v>10</v>
      </c>
      <c r="CD14">
        <v>9</v>
      </c>
      <c r="CF14">
        <v>9</v>
      </c>
      <c r="CG14" s="16">
        <f t="shared" si="15"/>
        <v>28</v>
      </c>
      <c r="CT14" s="16">
        <f t="shared" si="16"/>
        <v>0</v>
      </c>
      <c r="CY14" s="16">
        <f t="shared" si="17"/>
        <v>0</v>
      </c>
    </row>
    <row r="15" spans="1:103" x14ac:dyDescent="0.25">
      <c r="A15" s="2" t="s">
        <v>164</v>
      </c>
      <c r="B15" s="2" t="s">
        <v>165</v>
      </c>
      <c r="C15" s="16">
        <f t="shared" si="0"/>
        <v>18</v>
      </c>
      <c r="D15" s="16">
        <f t="shared" si="1"/>
        <v>9</v>
      </c>
      <c r="E15" s="16">
        <f t="shared" si="2"/>
        <v>9</v>
      </c>
      <c r="F15" s="15">
        <f>W15</f>
        <v>36</v>
      </c>
      <c r="G15" s="16">
        <f t="shared" si="3"/>
        <v>0</v>
      </c>
      <c r="H15" s="23">
        <f t="shared" si="4"/>
        <v>36</v>
      </c>
      <c r="I15" s="9"/>
      <c r="J15" s="2"/>
      <c r="K15" s="2"/>
      <c r="L15" s="2"/>
      <c r="M15" s="3"/>
      <c r="N15" s="2"/>
      <c r="O15" s="2"/>
      <c r="P15" s="2"/>
      <c r="Q15" s="2"/>
      <c r="R15" s="3"/>
      <c r="S15">
        <v>10</v>
      </c>
      <c r="T15" s="2">
        <v>8</v>
      </c>
      <c r="U15" s="2">
        <v>9</v>
      </c>
      <c r="V15" s="2">
        <v>9</v>
      </c>
      <c r="W15" s="16">
        <f t="shared" si="6"/>
        <v>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6">
        <f t="shared" si="7"/>
        <v>0</v>
      </c>
      <c r="AR15" s="16">
        <f t="shared" si="8"/>
        <v>0</v>
      </c>
      <c r="AV15" s="16">
        <f t="shared" si="9"/>
        <v>0</v>
      </c>
      <c r="BB15" s="16">
        <f t="shared" si="10"/>
        <v>0</v>
      </c>
      <c r="BN15" s="16">
        <f t="shared" si="11"/>
        <v>0</v>
      </c>
      <c r="BR15" s="16">
        <f t="shared" si="12"/>
        <v>0</v>
      </c>
      <c r="BW15" s="16">
        <f t="shared" si="13"/>
        <v>0</v>
      </c>
      <c r="CB15" s="16">
        <f t="shared" si="14"/>
        <v>0</v>
      </c>
      <c r="CG15" s="16">
        <f t="shared" si="15"/>
        <v>0</v>
      </c>
      <c r="CT15" s="16">
        <f t="shared" si="16"/>
        <v>0</v>
      </c>
      <c r="CY15" s="16">
        <f t="shared" si="17"/>
        <v>0</v>
      </c>
    </row>
    <row r="16" spans="1:103" x14ac:dyDescent="0.25">
      <c r="A16" s="2" t="s">
        <v>166</v>
      </c>
      <c r="B16" s="2" t="s">
        <v>167</v>
      </c>
      <c r="C16" s="16">
        <f t="shared" si="0"/>
        <v>19</v>
      </c>
      <c r="D16" s="16">
        <f t="shared" si="1"/>
        <v>0</v>
      </c>
      <c r="E16" s="16">
        <f t="shared" si="2"/>
        <v>17</v>
      </c>
      <c r="F16" s="15">
        <f>W16+CG16</f>
        <v>36</v>
      </c>
      <c r="G16" s="16">
        <f t="shared" si="3"/>
        <v>0</v>
      </c>
      <c r="H16" s="23">
        <f t="shared" si="4"/>
        <v>36</v>
      </c>
      <c r="I16" s="9"/>
      <c r="J16" s="2"/>
      <c r="K16" s="2"/>
      <c r="L16" s="2"/>
      <c r="M16" s="3"/>
      <c r="N16" s="2"/>
      <c r="O16" s="2"/>
      <c r="P16" s="2"/>
      <c r="Q16" s="2"/>
      <c r="R16" s="3"/>
      <c r="S16" s="2"/>
      <c r="T16" s="2"/>
      <c r="U16" s="2"/>
      <c r="V16" s="2">
        <v>7</v>
      </c>
      <c r="W16" s="16">
        <f t="shared" si="6"/>
        <v>7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6">
        <f t="shared" si="7"/>
        <v>0</v>
      </c>
      <c r="AR16" s="16">
        <f t="shared" si="8"/>
        <v>0</v>
      </c>
      <c r="AV16" s="16">
        <f t="shared" si="9"/>
        <v>0</v>
      </c>
      <c r="BB16" s="16">
        <f t="shared" si="10"/>
        <v>0</v>
      </c>
      <c r="BN16" s="16">
        <f t="shared" si="11"/>
        <v>0</v>
      </c>
      <c r="BR16" s="16">
        <f t="shared" si="12"/>
        <v>0</v>
      </c>
      <c r="BW16" s="16">
        <f t="shared" si="13"/>
        <v>0</v>
      </c>
      <c r="CB16" s="16">
        <f t="shared" si="14"/>
        <v>0</v>
      </c>
      <c r="CC16">
        <v>9</v>
      </c>
      <c r="CD16">
        <v>10</v>
      </c>
      <c r="CF16">
        <v>10</v>
      </c>
      <c r="CG16" s="16">
        <f t="shared" si="15"/>
        <v>29</v>
      </c>
      <c r="CT16" s="16">
        <f t="shared" si="16"/>
        <v>0</v>
      </c>
      <c r="CY16" s="16">
        <f t="shared" si="17"/>
        <v>0</v>
      </c>
    </row>
    <row r="17" spans="1:103" x14ac:dyDescent="0.25">
      <c r="A17" s="2" t="s">
        <v>315</v>
      </c>
      <c r="B17" s="2" t="s">
        <v>316</v>
      </c>
      <c r="C17" s="16">
        <f t="shared" si="0"/>
        <v>17</v>
      </c>
      <c r="D17" s="16">
        <f t="shared" si="1"/>
        <v>0</v>
      </c>
      <c r="E17" s="16">
        <f t="shared" si="2"/>
        <v>7</v>
      </c>
      <c r="F17" s="15">
        <f>CB17</f>
        <v>24</v>
      </c>
      <c r="G17" s="16">
        <f t="shared" si="3"/>
        <v>0</v>
      </c>
      <c r="H17" s="23">
        <f t="shared" si="4"/>
        <v>24</v>
      </c>
      <c r="I17" s="9"/>
      <c r="J17" s="2"/>
      <c r="K17" s="2"/>
      <c r="L17" s="2"/>
      <c r="M17" s="3"/>
      <c r="N17" s="2"/>
      <c r="O17" s="2"/>
      <c r="P17" s="2"/>
      <c r="Q17" s="2"/>
      <c r="R17" s="3"/>
      <c r="S17" s="2"/>
      <c r="T17" s="2"/>
      <c r="U17" s="2"/>
      <c r="V17" s="2"/>
      <c r="W17" s="16">
        <f t="shared" si="6"/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6">
        <f t="shared" si="7"/>
        <v>0</v>
      </c>
      <c r="AR17" s="16">
        <f t="shared" si="8"/>
        <v>0</v>
      </c>
      <c r="AV17" s="16">
        <f t="shared" si="9"/>
        <v>0</v>
      </c>
      <c r="BB17" s="16">
        <f t="shared" si="10"/>
        <v>0</v>
      </c>
      <c r="BN17" s="16">
        <f t="shared" si="11"/>
        <v>0</v>
      </c>
      <c r="BR17" s="16">
        <f t="shared" si="12"/>
        <v>0</v>
      </c>
      <c r="BW17" s="16">
        <f t="shared" si="13"/>
        <v>0</v>
      </c>
      <c r="BX17">
        <v>8</v>
      </c>
      <c r="BY17">
        <v>9</v>
      </c>
      <c r="BZ17">
        <v>0</v>
      </c>
      <c r="CA17">
        <v>7</v>
      </c>
      <c r="CB17" s="16">
        <f t="shared" si="14"/>
        <v>24</v>
      </c>
      <c r="CG17" s="16">
        <f t="shared" si="15"/>
        <v>0</v>
      </c>
      <c r="CT17" s="16">
        <f t="shared" si="16"/>
        <v>0</v>
      </c>
      <c r="CY17" s="16">
        <f t="shared" si="17"/>
        <v>0</v>
      </c>
    </row>
    <row r="18" spans="1:103" x14ac:dyDescent="0.25">
      <c r="A18" s="2" t="s">
        <v>335</v>
      </c>
      <c r="B18" s="2" t="s">
        <v>336</v>
      </c>
      <c r="C18" s="16">
        <f t="shared" si="0"/>
        <v>0</v>
      </c>
      <c r="D18" s="16">
        <f t="shared" si="1"/>
        <v>0</v>
      </c>
      <c r="E18" s="16">
        <f t="shared" si="2"/>
        <v>10</v>
      </c>
      <c r="F18" s="15">
        <f>CB18</f>
        <v>10</v>
      </c>
      <c r="G18" s="16">
        <f t="shared" si="3"/>
        <v>0</v>
      </c>
      <c r="H18" s="23">
        <f t="shared" si="4"/>
        <v>10</v>
      </c>
      <c r="I18" s="9"/>
      <c r="J18" s="2"/>
      <c r="K18" s="2"/>
      <c r="L18" s="2"/>
      <c r="M18" s="3"/>
      <c r="N18" s="2"/>
      <c r="O18" s="2"/>
      <c r="P18" s="2"/>
      <c r="Q18" s="2"/>
      <c r="R18" s="3"/>
      <c r="S18" s="2"/>
      <c r="T18" s="2"/>
      <c r="U18" s="2"/>
      <c r="V18" s="2"/>
      <c r="W18" s="16">
        <f t="shared" si="6"/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6">
        <f t="shared" si="7"/>
        <v>0</v>
      </c>
      <c r="AR18" s="16">
        <f t="shared" si="8"/>
        <v>0</v>
      </c>
      <c r="AV18" s="16">
        <f t="shared" si="9"/>
        <v>0</v>
      </c>
      <c r="BB18" s="16">
        <f t="shared" si="10"/>
        <v>0</v>
      </c>
      <c r="BN18" s="16">
        <f t="shared" si="11"/>
        <v>0</v>
      </c>
      <c r="BR18" s="16">
        <f t="shared" si="12"/>
        <v>0</v>
      </c>
      <c r="BW18" s="16">
        <f t="shared" si="13"/>
        <v>0</v>
      </c>
      <c r="BZ18">
        <v>0</v>
      </c>
      <c r="CA18">
        <v>10</v>
      </c>
      <c r="CB18" s="16">
        <f t="shared" si="14"/>
        <v>10</v>
      </c>
      <c r="CG18" s="16">
        <f t="shared" si="15"/>
        <v>0</v>
      </c>
      <c r="CT18" s="16">
        <f t="shared" si="16"/>
        <v>0</v>
      </c>
      <c r="CY18" s="16">
        <f t="shared" si="17"/>
        <v>0</v>
      </c>
    </row>
    <row r="19" spans="1:103" x14ac:dyDescent="0.25">
      <c r="A19" s="2" t="s">
        <v>349</v>
      </c>
      <c r="B19" s="2" t="s">
        <v>350</v>
      </c>
      <c r="C19" s="16">
        <f t="shared" si="0"/>
        <v>0</v>
      </c>
      <c r="D19" s="16">
        <f t="shared" si="1"/>
        <v>0</v>
      </c>
      <c r="E19" s="16">
        <f t="shared" si="2"/>
        <v>0</v>
      </c>
      <c r="F19" s="15">
        <f>CY19</f>
        <v>33</v>
      </c>
      <c r="G19" s="16">
        <f t="shared" si="3"/>
        <v>0</v>
      </c>
      <c r="H19" s="23">
        <f t="shared" si="4"/>
        <v>33</v>
      </c>
      <c r="I19" s="9"/>
      <c r="J19" s="2"/>
      <c r="K19" s="2"/>
      <c r="L19" s="2"/>
      <c r="M19" s="3"/>
      <c r="N19" s="2"/>
      <c r="O19" s="2"/>
      <c r="P19" s="2"/>
      <c r="Q19" s="2"/>
      <c r="R19" s="3"/>
      <c r="S19" s="2"/>
      <c r="T19" s="2"/>
      <c r="U19" s="2"/>
      <c r="V19" s="2"/>
      <c r="W19" s="16">
        <f t="shared" si="6"/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6">
        <f t="shared" si="7"/>
        <v>0</v>
      </c>
      <c r="AR19" s="16">
        <f t="shared" si="8"/>
        <v>0</v>
      </c>
      <c r="AV19" s="16">
        <f t="shared" si="9"/>
        <v>0</v>
      </c>
      <c r="BB19" s="16">
        <f t="shared" si="10"/>
        <v>0</v>
      </c>
      <c r="BN19" s="16">
        <f t="shared" si="11"/>
        <v>0</v>
      </c>
      <c r="BR19" s="16">
        <f t="shared" si="12"/>
        <v>0</v>
      </c>
      <c r="BW19" s="16">
        <f t="shared" si="13"/>
        <v>0</v>
      </c>
      <c r="CB19" s="16">
        <f t="shared" si="14"/>
        <v>0</v>
      </c>
      <c r="CG19" s="16">
        <f t="shared" si="15"/>
        <v>0</v>
      </c>
      <c r="CT19" s="16">
        <f t="shared" si="16"/>
        <v>0</v>
      </c>
      <c r="CU19">
        <v>9</v>
      </c>
      <c r="CV19">
        <v>7</v>
      </c>
      <c r="CW19">
        <v>10</v>
      </c>
      <c r="CX19">
        <v>7</v>
      </c>
      <c r="CY19" s="16">
        <f t="shared" si="17"/>
        <v>33</v>
      </c>
    </row>
    <row r="20" spans="1:103" x14ac:dyDescent="0.25">
      <c r="A20" s="2" t="s">
        <v>352</v>
      </c>
      <c r="B20" s="2" t="s">
        <v>353</v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5">
        <f>CY20</f>
        <v>37</v>
      </c>
      <c r="G20" s="16">
        <f t="shared" si="3"/>
        <v>0</v>
      </c>
      <c r="H20" s="23">
        <f t="shared" si="4"/>
        <v>37</v>
      </c>
      <c r="I20" s="9"/>
      <c r="J20" s="2"/>
      <c r="K20" s="2"/>
      <c r="L20" s="2"/>
      <c r="M20" s="3"/>
      <c r="N20" s="2"/>
      <c r="O20" s="2"/>
      <c r="P20" s="2"/>
      <c r="Q20" s="2"/>
      <c r="R20" s="3"/>
      <c r="S20" s="2"/>
      <c r="T20" s="2"/>
      <c r="U20" s="2"/>
      <c r="V20" s="2"/>
      <c r="W20" s="16">
        <f t="shared" si="6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6">
        <f t="shared" si="7"/>
        <v>0</v>
      </c>
      <c r="AR20" s="16">
        <f t="shared" si="8"/>
        <v>0</v>
      </c>
      <c r="AV20" s="16">
        <f t="shared" si="9"/>
        <v>0</v>
      </c>
      <c r="BB20" s="16">
        <f t="shared" si="10"/>
        <v>0</v>
      </c>
      <c r="BN20" s="16">
        <f t="shared" si="11"/>
        <v>0</v>
      </c>
      <c r="BR20" s="16">
        <f t="shared" si="12"/>
        <v>0</v>
      </c>
      <c r="BW20" s="16">
        <f t="shared" si="13"/>
        <v>0</v>
      </c>
      <c r="CB20" s="16">
        <f t="shared" si="14"/>
        <v>0</v>
      </c>
      <c r="CG20" s="16">
        <f t="shared" si="15"/>
        <v>0</v>
      </c>
      <c r="CT20" s="16">
        <f t="shared" si="16"/>
        <v>0</v>
      </c>
      <c r="CU20">
        <v>8</v>
      </c>
      <c r="CV20">
        <v>10</v>
      </c>
      <c r="CW20">
        <v>9</v>
      </c>
      <c r="CX20">
        <v>10</v>
      </c>
      <c r="CY20" s="16">
        <f t="shared" si="17"/>
        <v>37</v>
      </c>
    </row>
    <row r="21" spans="1:103" x14ac:dyDescent="0.25">
      <c r="A21" s="2" t="s">
        <v>376</v>
      </c>
      <c r="B21" s="2" t="s">
        <v>377</v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5">
        <f>CY21</f>
        <v>27</v>
      </c>
      <c r="G21" s="16">
        <f t="shared" si="3"/>
        <v>0</v>
      </c>
      <c r="H21" s="23">
        <f t="shared" si="4"/>
        <v>27</v>
      </c>
      <c r="I21" s="9"/>
      <c r="J21" s="2"/>
      <c r="K21" s="2"/>
      <c r="L21" s="2"/>
      <c r="M21" s="3"/>
      <c r="N21" s="2"/>
      <c r="O21" s="2"/>
      <c r="P21" s="2"/>
      <c r="Q21" s="2"/>
      <c r="R21" s="3"/>
      <c r="S21" s="2"/>
      <c r="T21" s="2"/>
      <c r="U21" s="2"/>
      <c r="V21" s="2"/>
      <c r="W21" s="16">
        <f t="shared" si="6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6">
        <f t="shared" si="7"/>
        <v>0</v>
      </c>
      <c r="AR21" s="16">
        <f t="shared" si="8"/>
        <v>0</v>
      </c>
      <c r="AV21" s="16">
        <f t="shared" si="9"/>
        <v>0</v>
      </c>
      <c r="BB21" s="16">
        <f t="shared" si="10"/>
        <v>0</v>
      </c>
      <c r="BN21" s="16">
        <f t="shared" si="11"/>
        <v>0</v>
      </c>
      <c r="BR21" s="16">
        <f t="shared" si="12"/>
        <v>0</v>
      </c>
      <c r="BW21" s="16">
        <f t="shared" si="13"/>
        <v>0</v>
      </c>
      <c r="CB21" s="16">
        <f t="shared" si="14"/>
        <v>0</v>
      </c>
      <c r="CG21" s="16">
        <f t="shared" si="15"/>
        <v>0</v>
      </c>
      <c r="CT21" s="16">
        <f t="shared" si="16"/>
        <v>0</v>
      </c>
      <c r="CU21">
        <v>10</v>
      </c>
      <c r="CV21">
        <v>8</v>
      </c>
      <c r="CW21">
        <v>0</v>
      </c>
      <c r="CX21">
        <v>9</v>
      </c>
      <c r="CY21" s="16">
        <f t="shared" si="17"/>
        <v>27</v>
      </c>
    </row>
    <row r="22" spans="1:103" x14ac:dyDescent="0.25">
      <c r="A22" s="2" t="s">
        <v>378</v>
      </c>
      <c r="B22" s="2" t="s">
        <v>379</v>
      </c>
      <c r="C22" s="16">
        <f t="shared" si="0"/>
        <v>0</v>
      </c>
      <c r="D22" s="16">
        <f t="shared" si="1"/>
        <v>0</v>
      </c>
      <c r="E22" s="16">
        <f t="shared" si="2"/>
        <v>0</v>
      </c>
      <c r="F22" s="15">
        <f>CY22</f>
        <v>17</v>
      </c>
      <c r="G22" s="16">
        <f t="shared" si="3"/>
        <v>0</v>
      </c>
      <c r="H22" s="23">
        <f t="shared" si="4"/>
        <v>17</v>
      </c>
      <c r="I22" s="9"/>
      <c r="J22" s="2"/>
      <c r="K22" s="2"/>
      <c r="L22" s="2"/>
      <c r="M22" s="3"/>
      <c r="N22" s="2"/>
      <c r="O22" s="2"/>
      <c r="P22" s="2"/>
      <c r="Q22" s="2"/>
      <c r="R22" s="3"/>
      <c r="S22" s="2"/>
      <c r="T22" s="2"/>
      <c r="U22" s="2"/>
      <c r="V22" s="2"/>
      <c r="W22" s="16">
        <f t="shared" si="6"/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6">
        <f t="shared" si="7"/>
        <v>0</v>
      </c>
      <c r="AR22" s="16">
        <f t="shared" si="8"/>
        <v>0</v>
      </c>
      <c r="AV22" s="16">
        <f t="shared" si="9"/>
        <v>0</v>
      </c>
      <c r="BB22" s="16">
        <f t="shared" si="10"/>
        <v>0</v>
      </c>
      <c r="BN22" s="16">
        <f t="shared" si="11"/>
        <v>0</v>
      </c>
      <c r="BR22" s="16">
        <f t="shared" si="12"/>
        <v>0</v>
      </c>
      <c r="BW22" s="16">
        <f t="shared" si="13"/>
        <v>0</v>
      </c>
      <c r="CB22" s="16">
        <f t="shared" si="14"/>
        <v>0</v>
      </c>
      <c r="CG22" s="16">
        <f t="shared" si="15"/>
        <v>0</v>
      </c>
      <c r="CT22" s="16">
        <f t="shared" si="16"/>
        <v>0</v>
      </c>
      <c r="CU22">
        <v>0</v>
      </c>
      <c r="CV22">
        <v>9</v>
      </c>
      <c r="CW22">
        <v>0</v>
      </c>
      <c r="CX22">
        <v>8</v>
      </c>
      <c r="CY22" s="16">
        <f t="shared" si="17"/>
        <v>17</v>
      </c>
    </row>
    <row r="23" spans="1:103" x14ac:dyDescent="0.25">
      <c r="A23" s="2" t="s">
        <v>383</v>
      </c>
      <c r="B23" s="2" t="s">
        <v>384</v>
      </c>
      <c r="C23" s="16">
        <f t="shared" si="0"/>
        <v>60</v>
      </c>
      <c r="D23" s="16">
        <f t="shared" si="1"/>
        <v>63</v>
      </c>
      <c r="E23" s="16">
        <f t="shared" si="2"/>
        <v>78</v>
      </c>
      <c r="F23" s="15">
        <f t="shared" ref="F23:F31" si="19">BW23</f>
        <v>40</v>
      </c>
      <c r="G23" s="16">
        <f t="shared" si="3"/>
        <v>161</v>
      </c>
      <c r="H23" s="23">
        <f t="shared" si="4"/>
        <v>201</v>
      </c>
      <c r="I23" s="9"/>
      <c r="J23" s="2"/>
      <c r="K23" s="2"/>
      <c r="L23" s="2"/>
      <c r="M23" s="3"/>
      <c r="N23" s="2"/>
      <c r="O23" s="2"/>
      <c r="P23" s="2"/>
      <c r="Q23" s="2"/>
      <c r="R23" s="3"/>
      <c r="S23" s="2"/>
      <c r="T23" s="2"/>
      <c r="U23" s="2"/>
      <c r="V23" s="2"/>
      <c r="W23" s="16">
        <f t="shared" si="6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6">
        <f t="shared" si="7"/>
        <v>0</v>
      </c>
      <c r="AR23" s="16">
        <f t="shared" si="8"/>
        <v>0</v>
      </c>
      <c r="AV23" s="16">
        <f t="shared" si="9"/>
        <v>0</v>
      </c>
      <c r="BB23" s="16">
        <f t="shared" si="10"/>
        <v>0</v>
      </c>
      <c r="BN23" s="16">
        <f t="shared" si="11"/>
        <v>0</v>
      </c>
      <c r="BR23" s="16">
        <f t="shared" si="12"/>
        <v>0</v>
      </c>
      <c r="BS23">
        <v>10</v>
      </c>
      <c r="BT23">
        <v>10</v>
      </c>
      <c r="BU23">
        <v>10</v>
      </c>
      <c r="BV23">
        <v>10</v>
      </c>
      <c r="BW23" s="16">
        <f t="shared" si="13"/>
        <v>40</v>
      </c>
      <c r="CB23" s="16">
        <f t="shared" si="14"/>
        <v>0</v>
      </c>
      <c r="CG23" s="16">
        <f t="shared" si="15"/>
        <v>0</v>
      </c>
      <c r="CH23">
        <v>20</v>
      </c>
      <c r="CI23">
        <v>20</v>
      </c>
      <c r="CJ23">
        <v>30</v>
      </c>
      <c r="CL23">
        <v>20</v>
      </c>
      <c r="CO23">
        <v>18</v>
      </c>
      <c r="CQ23">
        <v>17</v>
      </c>
      <c r="CR23">
        <v>18</v>
      </c>
      <c r="CS23" s="14">
        <v>18</v>
      </c>
      <c r="CT23" s="16">
        <f t="shared" si="16"/>
        <v>161</v>
      </c>
      <c r="CY23" s="16">
        <f t="shared" si="17"/>
        <v>0</v>
      </c>
    </row>
    <row r="24" spans="1:103" x14ac:dyDescent="0.25">
      <c r="A24" s="2" t="s">
        <v>385</v>
      </c>
      <c r="B24" s="2" t="s">
        <v>386</v>
      </c>
      <c r="C24" s="16">
        <f t="shared" si="0"/>
        <v>17</v>
      </c>
      <c r="D24" s="16">
        <f t="shared" si="1"/>
        <v>8</v>
      </c>
      <c r="E24" s="16">
        <f t="shared" si="2"/>
        <v>6</v>
      </c>
      <c r="F24" s="15">
        <f t="shared" si="19"/>
        <v>31</v>
      </c>
      <c r="G24" s="16">
        <f t="shared" si="3"/>
        <v>0</v>
      </c>
      <c r="H24" s="23">
        <f t="shared" si="4"/>
        <v>31</v>
      </c>
      <c r="I24" s="9"/>
      <c r="J24" s="2"/>
      <c r="K24" s="2"/>
      <c r="L24" s="2"/>
      <c r="M24" s="3"/>
      <c r="N24" s="2"/>
      <c r="O24" s="2"/>
      <c r="P24" s="2"/>
      <c r="Q24" s="2"/>
      <c r="R24" s="3"/>
      <c r="S24" s="2"/>
      <c r="T24" s="2"/>
      <c r="U24" s="2"/>
      <c r="V24" s="2"/>
      <c r="W24" s="16">
        <f t="shared" si="6"/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6">
        <f t="shared" si="7"/>
        <v>0</v>
      </c>
      <c r="AR24" s="16">
        <f t="shared" si="8"/>
        <v>0</v>
      </c>
      <c r="AV24" s="16">
        <f t="shared" si="9"/>
        <v>0</v>
      </c>
      <c r="BB24" s="16">
        <f t="shared" si="10"/>
        <v>0</v>
      </c>
      <c r="BN24" s="16">
        <f t="shared" si="11"/>
        <v>0</v>
      </c>
      <c r="BR24" s="16">
        <f t="shared" si="12"/>
        <v>0</v>
      </c>
      <c r="BS24">
        <v>8</v>
      </c>
      <c r="BT24">
        <v>9</v>
      </c>
      <c r="BU24">
        <v>8</v>
      </c>
      <c r="BV24">
        <v>6</v>
      </c>
      <c r="BW24" s="16">
        <f t="shared" si="13"/>
        <v>31</v>
      </c>
      <c r="CB24" s="16">
        <f t="shared" si="14"/>
        <v>0</v>
      </c>
      <c r="CG24" s="16">
        <f t="shared" si="15"/>
        <v>0</v>
      </c>
      <c r="CT24" s="16">
        <f t="shared" si="16"/>
        <v>0</v>
      </c>
      <c r="CY24" s="16">
        <f t="shared" si="17"/>
        <v>0</v>
      </c>
    </row>
    <row r="25" spans="1:103" x14ac:dyDescent="0.25">
      <c r="A25" s="2" t="s">
        <v>387</v>
      </c>
      <c r="B25" s="2" t="s">
        <v>388</v>
      </c>
      <c r="C25" s="16">
        <f t="shared" si="0"/>
        <v>12</v>
      </c>
      <c r="D25" s="16">
        <f t="shared" si="1"/>
        <v>7</v>
      </c>
      <c r="E25" s="16">
        <f t="shared" si="2"/>
        <v>7</v>
      </c>
      <c r="F25" s="15">
        <f t="shared" si="19"/>
        <v>26</v>
      </c>
      <c r="G25" s="16">
        <f t="shared" si="3"/>
        <v>0</v>
      </c>
      <c r="H25" s="23">
        <f t="shared" si="4"/>
        <v>26</v>
      </c>
      <c r="I25" s="9"/>
      <c r="J25" s="2"/>
      <c r="K25" s="2"/>
      <c r="L25" s="2"/>
      <c r="M25" s="3"/>
      <c r="N25" s="2"/>
      <c r="O25" s="2"/>
      <c r="P25" s="2"/>
      <c r="Q25" s="2"/>
      <c r="R25" s="3"/>
      <c r="S25" s="2"/>
      <c r="T25" s="2"/>
      <c r="U25" s="2"/>
      <c r="V25" s="2"/>
      <c r="W25" s="16">
        <f t="shared" si="6"/>
        <v>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6">
        <f t="shared" si="7"/>
        <v>0</v>
      </c>
      <c r="AR25" s="16">
        <f t="shared" si="8"/>
        <v>0</v>
      </c>
      <c r="AV25" s="16">
        <f t="shared" si="9"/>
        <v>0</v>
      </c>
      <c r="BB25" s="16">
        <f t="shared" si="10"/>
        <v>0</v>
      </c>
      <c r="BN25" s="16">
        <f t="shared" si="11"/>
        <v>0</v>
      </c>
      <c r="BR25" s="16">
        <f t="shared" si="12"/>
        <v>0</v>
      </c>
      <c r="BS25">
        <v>7</v>
      </c>
      <c r="BT25">
        <v>5</v>
      </c>
      <c r="BU25">
        <v>7</v>
      </c>
      <c r="BV25">
        <v>7</v>
      </c>
      <c r="BW25" s="16">
        <f t="shared" si="13"/>
        <v>26</v>
      </c>
      <c r="CB25" s="16">
        <f t="shared" si="14"/>
        <v>0</v>
      </c>
      <c r="CG25" s="16">
        <f t="shared" si="15"/>
        <v>0</v>
      </c>
      <c r="CT25" s="16">
        <f t="shared" si="16"/>
        <v>0</v>
      </c>
      <c r="CY25" s="16">
        <f t="shared" si="17"/>
        <v>0</v>
      </c>
    </row>
    <row r="26" spans="1:103" x14ac:dyDescent="0.25">
      <c r="A26" s="2" t="s">
        <v>389</v>
      </c>
      <c r="B26" s="2" t="s">
        <v>386</v>
      </c>
      <c r="C26" s="16">
        <f t="shared" si="0"/>
        <v>50</v>
      </c>
      <c r="D26" s="16">
        <f t="shared" si="1"/>
        <v>54</v>
      </c>
      <c r="E26" s="16">
        <f t="shared" si="2"/>
        <v>112</v>
      </c>
      <c r="F26" s="15">
        <f t="shared" si="19"/>
        <v>22</v>
      </c>
      <c r="G26" s="16">
        <f t="shared" si="3"/>
        <v>183</v>
      </c>
      <c r="H26" s="23">
        <f t="shared" si="4"/>
        <v>216</v>
      </c>
      <c r="I26" s="9"/>
      <c r="J26" s="2"/>
      <c r="K26" s="2"/>
      <c r="L26" s="2"/>
      <c r="M26" s="3"/>
      <c r="N26" s="2"/>
      <c r="O26" s="2"/>
      <c r="P26" s="2"/>
      <c r="Q26" s="2"/>
      <c r="R26" s="3"/>
      <c r="S26" s="2"/>
      <c r="T26" s="2"/>
      <c r="U26" s="2"/>
      <c r="V26" s="2"/>
      <c r="W26" s="16">
        <f t="shared" si="6"/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6">
        <f t="shared" si="7"/>
        <v>0</v>
      </c>
      <c r="AR26" s="16">
        <f t="shared" si="8"/>
        <v>0</v>
      </c>
      <c r="AV26" s="16">
        <f t="shared" si="9"/>
        <v>0</v>
      </c>
      <c r="AW26">
        <v>1</v>
      </c>
      <c r="AZ26" s="14">
        <v>10</v>
      </c>
      <c r="BB26" s="16">
        <f t="shared" si="10"/>
        <v>11</v>
      </c>
      <c r="BN26" s="16">
        <f t="shared" si="11"/>
        <v>0</v>
      </c>
      <c r="BR26" s="16">
        <f t="shared" si="12"/>
        <v>0</v>
      </c>
      <c r="BS26">
        <v>6</v>
      </c>
      <c r="BT26">
        <v>4</v>
      </c>
      <c r="BU26">
        <v>4</v>
      </c>
      <c r="BV26">
        <v>8</v>
      </c>
      <c r="BW26" s="16">
        <f t="shared" si="13"/>
        <v>22</v>
      </c>
      <c r="CB26" s="16">
        <f t="shared" si="14"/>
        <v>0</v>
      </c>
      <c r="CG26" s="16">
        <f t="shared" si="15"/>
        <v>0</v>
      </c>
      <c r="CH26">
        <v>15</v>
      </c>
      <c r="CI26">
        <v>15</v>
      </c>
      <c r="CJ26">
        <v>23</v>
      </c>
      <c r="CK26">
        <v>26</v>
      </c>
      <c r="CL26">
        <v>18</v>
      </c>
      <c r="CM26">
        <v>17</v>
      </c>
      <c r="CN26" s="14">
        <v>19</v>
      </c>
      <c r="CQ26">
        <v>16</v>
      </c>
      <c r="CR26">
        <v>17</v>
      </c>
      <c r="CS26" s="14">
        <v>17</v>
      </c>
      <c r="CT26" s="16">
        <f t="shared" si="16"/>
        <v>183</v>
      </c>
      <c r="CY26" s="16">
        <f t="shared" si="17"/>
        <v>0</v>
      </c>
    </row>
    <row r="27" spans="1:103" x14ac:dyDescent="0.25">
      <c r="A27" s="2" t="s">
        <v>390</v>
      </c>
      <c r="B27" s="2" t="s">
        <v>391</v>
      </c>
      <c r="C27" s="16">
        <f t="shared" si="0"/>
        <v>62</v>
      </c>
      <c r="D27" s="16">
        <f t="shared" si="1"/>
        <v>92</v>
      </c>
      <c r="E27" s="16">
        <f t="shared" si="2"/>
        <v>198</v>
      </c>
      <c r="F27" s="15">
        <f t="shared" si="19"/>
        <v>30</v>
      </c>
      <c r="G27" s="16">
        <f t="shared" si="3"/>
        <v>240</v>
      </c>
      <c r="H27" s="23">
        <f t="shared" si="4"/>
        <v>364</v>
      </c>
      <c r="I27" s="9"/>
      <c r="J27" s="2"/>
      <c r="K27" s="2"/>
      <c r="L27" s="2"/>
      <c r="M27" s="3"/>
      <c r="N27" s="2"/>
      <c r="O27" s="2"/>
      <c r="P27" s="2"/>
      <c r="Q27" s="2"/>
      <c r="R27" s="3"/>
      <c r="S27" s="2"/>
      <c r="T27" s="2"/>
      <c r="U27" s="2"/>
      <c r="V27" s="2"/>
      <c r="W27" s="16">
        <f t="shared" si="6"/>
        <v>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6">
        <f t="shared" si="7"/>
        <v>0</v>
      </c>
      <c r="AR27" s="16">
        <f t="shared" si="8"/>
        <v>0</v>
      </c>
      <c r="AV27" s="16">
        <f t="shared" si="9"/>
        <v>0</v>
      </c>
      <c r="BB27" s="16">
        <f t="shared" si="10"/>
        <v>0</v>
      </c>
      <c r="BC27">
        <v>9</v>
      </c>
      <c r="BD27">
        <v>4</v>
      </c>
      <c r="BE27">
        <v>2</v>
      </c>
      <c r="BG27">
        <f>20+7</f>
        <v>27</v>
      </c>
      <c r="BI27">
        <v>14</v>
      </c>
      <c r="BJ27" s="28">
        <f>12</f>
        <v>12</v>
      </c>
      <c r="BK27">
        <v>11</v>
      </c>
      <c r="BL27">
        <v>4</v>
      </c>
      <c r="BM27">
        <v>11</v>
      </c>
      <c r="BN27" s="16">
        <f t="shared" si="11"/>
        <v>94</v>
      </c>
      <c r="BR27" s="16">
        <f t="shared" si="12"/>
        <v>0</v>
      </c>
      <c r="BS27">
        <v>5</v>
      </c>
      <c r="BT27">
        <v>7</v>
      </c>
      <c r="BU27">
        <v>9</v>
      </c>
      <c r="BV27">
        <v>9</v>
      </c>
      <c r="BW27" s="16">
        <f t="shared" si="13"/>
        <v>30</v>
      </c>
      <c r="CB27" s="16">
        <f t="shared" si="14"/>
        <v>0</v>
      </c>
      <c r="CG27" s="16">
        <f t="shared" si="15"/>
        <v>0</v>
      </c>
      <c r="CH27">
        <v>19</v>
      </c>
      <c r="CI27">
        <v>18</v>
      </c>
      <c r="CJ27">
        <v>29</v>
      </c>
      <c r="CK27">
        <v>29</v>
      </c>
      <c r="CL27">
        <v>15</v>
      </c>
      <c r="CM27">
        <v>16</v>
      </c>
      <c r="CN27" s="14">
        <v>17</v>
      </c>
      <c r="CO27">
        <v>20</v>
      </c>
      <c r="CP27">
        <v>20</v>
      </c>
      <c r="CQ27">
        <v>19</v>
      </c>
      <c r="CR27">
        <v>19</v>
      </c>
      <c r="CS27" s="14">
        <v>19</v>
      </c>
      <c r="CT27" s="16">
        <f t="shared" si="16"/>
        <v>240</v>
      </c>
      <c r="CY27" s="16">
        <f t="shared" si="17"/>
        <v>0</v>
      </c>
    </row>
    <row r="28" spans="1:103" x14ac:dyDescent="0.25">
      <c r="A28" s="2" t="s">
        <v>393</v>
      </c>
      <c r="B28" s="2" t="s">
        <v>392</v>
      </c>
      <c r="C28" s="16">
        <f t="shared" si="0"/>
        <v>20</v>
      </c>
      <c r="D28" s="16">
        <f t="shared" si="1"/>
        <v>0</v>
      </c>
      <c r="E28" s="16">
        <f t="shared" si="2"/>
        <v>24</v>
      </c>
      <c r="F28" s="15">
        <f t="shared" si="19"/>
        <v>7</v>
      </c>
      <c r="G28" s="16">
        <f t="shared" si="3"/>
        <v>37</v>
      </c>
      <c r="H28" s="23">
        <f t="shared" si="4"/>
        <v>44</v>
      </c>
      <c r="I28" s="9"/>
      <c r="J28" s="2"/>
      <c r="K28" s="2"/>
      <c r="L28" s="2"/>
      <c r="M28" s="3"/>
      <c r="N28" s="2"/>
      <c r="O28" s="2"/>
      <c r="P28" s="2"/>
      <c r="Q28" s="2"/>
      <c r="R28" s="3"/>
      <c r="S28" s="2"/>
      <c r="T28" s="2"/>
      <c r="U28" s="2"/>
      <c r="V28" s="2"/>
      <c r="W28" s="16">
        <f t="shared" si="6"/>
        <v>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6">
        <f t="shared" si="7"/>
        <v>0</v>
      </c>
      <c r="AR28" s="16">
        <f t="shared" si="8"/>
        <v>0</v>
      </c>
      <c r="AV28" s="16">
        <f t="shared" si="9"/>
        <v>0</v>
      </c>
      <c r="BB28" s="16">
        <f t="shared" si="10"/>
        <v>0</v>
      </c>
      <c r="BN28" s="16">
        <f t="shared" si="11"/>
        <v>0</v>
      </c>
      <c r="BR28" s="16">
        <f t="shared" si="12"/>
        <v>0</v>
      </c>
      <c r="BS28">
        <v>4</v>
      </c>
      <c r="BT28">
        <v>3</v>
      </c>
      <c r="BW28" s="16">
        <f t="shared" si="13"/>
        <v>7</v>
      </c>
      <c r="CB28" s="16">
        <f t="shared" si="14"/>
        <v>0</v>
      </c>
      <c r="CG28" s="16">
        <f t="shared" si="15"/>
        <v>0</v>
      </c>
      <c r="CI28">
        <v>13</v>
      </c>
      <c r="CJ28">
        <v>24</v>
      </c>
      <c r="CT28" s="16">
        <f t="shared" si="16"/>
        <v>37</v>
      </c>
      <c r="CY28" s="16">
        <f t="shared" si="17"/>
        <v>0</v>
      </c>
    </row>
    <row r="29" spans="1:103" x14ac:dyDescent="0.25">
      <c r="A29" s="2" t="s">
        <v>394</v>
      </c>
      <c r="B29" s="2" t="s">
        <v>82</v>
      </c>
      <c r="C29" s="16">
        <f t="shared" si="0"/>
        <v>37</v>
      </c>
      <c r="D29" s="16">
        <f t="shared" si="1"/>
        <v>5</v>
      </c>
      <c r="E29" s="16">
        <f t="shared" si="2"/>
        <v>5</v>
      </c>
      <c r="F29" s="15">
        <f t="shared" si="19"/>
        <v>19</v>
      </c>
      <c r="G29" s="16">
        <f t="shared" si="3"/>
        <v>28</v>
      </c>
      <c r="H29" s="23">
        <f t="shared" si="4"/>
        <v>47</v>
      </c>
      <c r="I29" s="9"/>
      <c r="J29" s="2"/>
      <c r="K29" s="2"/>
      <c r="L29" s="2"/>
      <c r="M29" s="3"/>
      <c r="N29" s="2"/>
      <c r="O29" s="2"/>
      <c r="P29" s="2"/>
      <c r="Q29" s="2"/>
      <c r="R29" s="3"/>
      <c r="S29" s="2"/>
      <c r="T29" s="2"/>
      <c r="U29" s="2"/>
      <c r="V29" s="2"/>
      <c r="W29" s="16">
        <f t="shared" si="6"/>
        <v>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6">
        <f t="shared" si="7"/>
        <v>0</v>
      </c>
      <c r="AR29" s="16">
        <f t="shared" si="8"/>
        <v>0</v>
      </c>
      <c r="AV29" s="16">
        <f t="shared" si="9"/>
        <v>0</v>
      </c>
      <c r="BB29" s="16">
        <f t="shared" si="10"/>
        <v>0</v>
      </c>
      <c r="BN29" s="16">
        <f t="shared" si="11"/>
        <v>0</v>
      </c>
      <c r="BR29" s="16">
        <f t="shared" si="12"/>
        <v>0</v>
      </c>
      <c r="BS29">
        <v>3</v>
      </c>
      <c r="BT29">
        <v>6</v>
      </c>
      <c r="BU29">
        <v>5</v>
      </c>
      <c r="BV29">
        <v>5</v>
      </c>
      <c r="BW29" s="16">
        <f t="shared" si="13"/>
        <v>19</v>
      </c>
      <c r="CB29" s="16">
        <f t="shared" si="14"/>
        <v>0</v>
      </c>
      <c r="CG29" s="16">
        <f t="shared" si="15"/>
        <v>0</v>
      </c>
      <c r="CH29">
        <v>14</v>
      </c>
      <c r="CI29">
        <v>14</v>
      </c>
      <c r="CT29" s="16">
        <f t="shared" si="16"/>
        <v>28</v>
      </c>
      <c r="CY29" s="16">
        <f t="shared" si="17"/>
        <v>0</v>
      </c>
    </row>
    <row r="30" spans="1:103" x14ac:dyDescent="0.25">
      <c r="A30" s="2" t="s">
        <v>424</v>
      </c>
      <c r="B30" s="2" t="s">
        <v>423</v>
      </c>
      <c r="C30" s="16">
        <f t="shared" si="0"/>
        <v>0</v>
      </c>
      <c r="D30" s="16">
        <f t="shared" si="1"/>
        <v>0</v>
      </c>
      <c r="E30" s="16">
        <f t="shared" si="2"/>
        <v>4</v>
      </c>
      <c r="F30" s="15">
        <f t="shared" si="19"/>
        <v>4</v>
      </c>
      <c r="G30" s="16">
        <f t="shared" si="3"/>
        <v>0</v>
      </c>
      <c r="H30" s="23">
        <f t="shared" si="4"/>
        <v>4</v>
      </c>
      <c r="I30" s="9"/>
      <c r="J30" s="2"/>
      <c r="K30" s="2"/>
      <c r="L30" s="2"/>
      <c r="M30" s="3"/>
      <c r="N30" s="2"/>
      <c r="O30" s="2"/>
      <c r="P30" s="2"/>
      <c r="Q30" s="2"/>
      <c r="R30" s="3"/>
      <c r="S30" s="2"/>
      <c r="T30" s="2"/>
      <c r="U30" s="2"/>
      <c r="V30" s="2"/>
      <c r="W30" s="16">
        <f t="shared" si="6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6">
        <f t="shared" si="7"/>
        <v>0</v>
      </c>
      <c r="AR30" s="16">
        <f t="shared" si="8"/>
        <v>0</v>
      </c>
      <c r="AV30" s="16">
        <f t="shared" si="9"/>
        <v>0</v>
      </c>
      <c r="BB30" s="16">
        <f t="shared" si="10"/>
        <v>0</v>
      </c>
      <c r="BN30" s="16">
        <f t="shared" si="11"/>
        <v>0</v>
      </c>
      <c r="BR30" s="16">
        <f t="shared" si="12"/>
        <v>0</v>
      </c>
      <c r="BV30">
        <v>4</v>
      </c>
      <c r="BW30" s="16">
        <f t="shared" si="13"/>
        <v>4</v>
      </c>
      <c r="CB30" s="16">
        <f t="shared" si="14"/>
        <v>0</v>
      </c>
      <c r="CG30" s="16">
        <f t="shared" si="15"/>
        <v>0</v>
      </c>
      <c r="CT30" s="16">
        <f t="shared" si="16"/>
        <v>0</v>
      </c>
      <c r="CY30" s="16">
        <f t="shared" si="17"/>
        <v>0</v>
      </c>
    </row>
    <row r="31" spans="1:103" x14ac:dyDescent="0.25">
      <c r="A31" s="2" t="s">
        <v>432</v>
      </c>
      <c r="B31" s="2" t="s">
        <v>409</v>
      </c>
      <c r="C31" s="16">
        <f t="shared" si="0"/>
        <v>0</v>
      </c>
      <c r="D31" s="16">
        <f t="shared" si="1"/>
        <v>0</v>
      </c>
      <c r="E31" s="16">
        <f t="shared" si="2"/>
        <v>3</v>
      </c>
      <c r="F31" s="15">
        <f t="shared" si="19"/>
        <v>3</v>
      </c>
      <c r="G31" s="16">
        <f t="shared" si="3"/>
        <v>0</v>
      </c>
      <c r="H31" s="23">
        <f t="shared" si="4"/>
        <v>3</v>
      </c>
      <c r="I31" s="9"/>
      <c r="J31" s="2"/>
      <c r="K31" s="2"/>
      <c r="L31" s="2"/>
      <c r="M31" s="3"/>
      <c r="N31" s="2"/>
      <c r="O31" s="2"/>
      <c r="P31" s="2"/>
      <c r="Q31" s="2"/>
      <c r="R31" s="3"/>
      <c r="S31" s="2"/>
      <c r="T31" s="2"/>
      <c r="U31" s="2"/>
      <c r="V31" s="2"/>
      <c r="W31" s="16">
        <f t="shared" si="6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6">
        <f t="shared" si="7"/>
        <v>0</v>
      </c>
      <c r="AR31" s="16">
        <f t="shared" si="8"/>
        <v>0</v>
      </c>
      <c r="AV31" s="16">
        <f t="shared" si="9"/>
        <v>0</v>
      </c>
      <c r="BB31" s="16">
        <f t="shared" si="10"/>
        <v>0</v>
      </c>
      <c r="BN31" s="16">
        <f t="shared" si="11"/>
        <v>0</v>
      </c>
      <c r="BR31" s="16">
        <f t="shared" si="12"/>
        <v>0</v>
      </c>
      <c r="BV31">
        <v>3</v>
      </c>
      <c r="BW31" s="16">
        <f t="shared" si="13"/>
        <v>3</v>
      </c>
      <c r="CB31" s="16">
        <f t="shared" si="14"/>
        <v>0</v>
      </c>
      <c r="CG31" s="16">
        <f t="shared" si="15"/>
        <v>0</v>
      </c>
      <c r="CT31" s="16">
        <f t="shared" si="16"/>
        <v>0</v>
      </c>
      <c r="CY31" s="16">
        <f t="shared" si="17"/>
        <v>0</v>
      </c>
    </row>
    <row r="32" spans="1:103" x14ac:dyDescent="0.25">
      <c r="A32" s="2" t="s">
        <v>437</v>
      </c>
      <c r="B32" s="2" t="s">
        <v>438</v>
      </c>
      <c r="C32" s="16">
        <f t="shared" si="0"/>
        <v>18</v>
      </c>
      <c r="D32" s="16">
        <f t="shared" si="1"/>
        <v>14</v>
      </c>
      <c r="E32" s="16">
        <f t="shared" si="2"/>
        <v>8</v>
      </c>
      <c r="G32" s="16">
        <f t="shared" si="3"/>
        <v>0</v>
      </c>
      <c r="H32" s="23">
        <f t="shared" si="4"/>
        <v>40</v>
      </c>
      <c r="I32" s="9"/>
      <c r="J32" s="2"/>
      <c r="K32" s="2"/>
      <c r="L32" s="2"/>
      <c r="M32" s="3"/>
      <c r="N32" s="2"/>
      <c r="O32" s="2"/>
      <c r="P32" s="2"/>
      <c r="Q32" s="2"/>
      <c r="R32" s="3"/>
      <c r="S32" s="2"/>
      <c r="T32" s="2"/>
      <c r="U32" s="2"/>
      <c r="V32" s="2"/>
      <c r="W32" s="16">
        <f t="shared" si="6"/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6">
        <f t="shared" si="7"/>
        <v>0</v>
      </c>
      <c r="AR32" s="16">
        <f t="shared" si="8"/>
        <v>0</v>
      </c>
      <c r="AV32" s="16">
        <f t="shared" si="9"/>
        <v>0</v>
      </c>
      <c r="AW32">
        <v>8</v>
      </c>
      <c r="AX32">
        <v>14</v>
      </c>
      <c r="AZ32" s="14">
        <v>14</v>
      </c>
      <c r="BA32" s="14">
        <v>4</v>
      </c>
      <c r="BB32" s="16">
        <f t="shared" si="10"/>
        <v>40</v>
      </c>
      <c r="BN32" s="16">
        <f t="shared" si="11"/>
        <v>0</v>
      </c>
      <c r="BR32" s="16">
        <f t="shared" si="12"/>
        <v>0</v>
      </c>
      <c r="BW32" s="16">
        <f t="shared" si="13"/>
        <v>0</v>
      </c>
      <c r="CB32" s="16">
        <f t="shared" si="14"/>
        <v>0</v>
      </c>
      <c r="CG32" s="16">
        <f t="shared" si="15"/>
        <v>0</v>
      </c>
      <c r="CT32" s="16">
        <f t="shared" si="16"/>
        <v>0</v>
      </c>
      <c r="CY32" s="16">
        <f t="shared" si="17"/>
        <v>0</v>
      </c>
    </row>
    <row r="33" spans="1:103" x14ac:dyDescent="0.25">
      <c r="A33" s="2" t="s">
        <v>471</v>
      </c>
      <c r="B33" s="2" t="s">
        <v>472</v>
      </c>
      <c r="C33" s="16">
        <f t="shared" si="0"/>
        <v>35</v>
      </c>
      <c r="D33" s="16">
        <f t="shared" si="1"/>
        <v>58</v>
      </c>
      <c r="E33" s="16">
        <f t="shared" si="2"/>
        <v>55</v>
      </c>
      <c r="G33" s="16">
        <f t="shared" si="3"/>
        <v>148</v>
      </c>
      <c r="H33" s="23">
        <f t="shared" si="4"/>
        <v>148</v>
      </c>
      <c r="I33" s="9"/>
      <c r="J33" s="2"/>
      <c r="K33" s="2"/>
      <c r="L33" s="2"/>
      <c r="M33" s="3"/>
      <c r="N33" s="2"/>
      <c r="O33" s="2"/>
      <c r="P33" s="2"/>
      <c r="Q33" s="2"/>
      <c r="R33" s="3"/>
      <c r="S33" s="2"/>
      <c r="T33" s="2"/>
      <c r="U33" s="2"/>
      <c r="V33" s="2"/>
      <c r="W33" s="16">
        <f t="shared" si="6"/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6">
        <f t="shared" si="7"/>
        <v>0</v>
      </c>
      <c r="AR33" s="16">
        <f t="shared" si="8"/>
        <v>0</v>
      </c>
      <c r="AV33" s="16">
        <f t="shared" si="9"/>
        <v>0</v>
      </c>
      <c r="BB33" s="16">
        <f t="shared" si="10"/>
        <v>0</v>
      </c>
      <c r="BN33" s="16">
        <f t="shared" si="11"/>
        <v>0</v>
      </c>
      <c r="BR33" s="16">
        <f t="shared" si="12"/>
        <v>0</v>
      </c>
      <c r="BW33" s="16">
        <f t="shared" si="13"/>
        <v>0</v>
      </c>
      <c r="CB33" s="16">
        <f t="shared" si="14"/>
        <v>0</v>
      </c>
      <c r="CG33" s="16">
        <f t="shared" si="15"/>
        <v>0</v>
      </c>
      <c r="CH33">
        <v>16</v>
      </c>
      <c r="CI33">
        <v>19</v>
      </c>
      <c r="CJ33">
        <v>27</v>
      </c>
      <c r="CK33">
        <v>28</v>
      </c>
      <c r="CQ33">
        <v>18</v>
      </c>
      <c r="CR33">
        <v>20</v>
      </c>
      <c r="CS33" s="14">
        <v>20</v>
      </c>
      <c r="CT33" s="16">
        <f t="shared" si="16"/>
        <v>148</v>
      </c>
      <c r="CY33" s="16">
        <f t="shared" si="17"/>
        <v>0</v>
      </c>
    </row>
    <row r="34" spans="1:103" x14ac:dyDescent="0.25">
      <c r="A34" s="2" t="s">
        <v>426</v>
      </c>
      <c r="B34" s="2" t="s">
        <v>427</v>
      </c>
      <c r="C34" s="16">
        <f t="shared" si="0"/>
        <v>34</v>
      </c>
      <c r="D34" s="16">
        <f t="shared" si="1"/>
        <v>0</v>
      </c>
      <c r="E34" s="16">
        <f t="shared" si="2"/>
        <v>73</v>
      </c>
      <c r="G34" s="16">
        <f t="shared" si="3"/>
        <v>107</v>
      </c>
      <c r="H34" s="23">
        <f t="shared" si="4"/>
        <v>107</v>
      </c>
      <c r="I34" s="9"/>
      <c r="J34" s="2"/>
      <c r="K34" s="2"/>
      <c r="L34" s="2"/>
      <c r="M34" s="3"/>
      <c r="N34" s="2"/>
      <c r="O34" s="2"/>
      <c r="P34" s="2"/>
      <c r="Q34" s="2"/>
      <c r="R34" s="3"/>
      <c r="S34" s="2"/>
      <c r="T34" s="2"/>
      <c r="U34" s="2"/>
      <c r="V34" s="2"/>
      <c r="W34" s="16">
        <f t="shared" si="6"/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6">
        <f t="shared" si="7"/>
        <v>0</v>
      </c>
      <c r="AR34" s="16">
        <f t="shared" si="8"/>
        <v>0</v>
      </c>
      <c r="AV34" s="16">
        <f t="shared" si="9"/>
        <v>0</v>
      </c>
      <c r="BB34" s="16">
        <f t="shared" si="10"/>
        <v>0</v>
      </c>
      <c r="BN34" s="16">
        <f t="shared" si="11"/>
        <v>0</v>
      </c>
      <c r="BR34" s="16">
        <f t="shared" si="12"/>
        <v>0</v>
      </c>
      <c r="BW34" s="16">
        <f t="shared" si="13"/>
        <v>0</v>
      </c>
      <c r="CB34" s="16">
        <f t="shared" si="14"/>
        <v>0</v>
      </c>
      <c r="CG34" s="16">
        <f t="shared" si="15"/>
        <v>0</v>
      </c>
      <c r="CH34">
        <v>18</v>
      </c>
      <c r="CI34">
        <v>16</v>
      </c>
      <c r="CJ34">
        <v>22</v>
      </c>
      <c r="CL34">
        <v>19</v>
      </c>
      <c r="CN34" s="14">
        <v>15</v>
      </c>
      <c r="CO34">
        <v>17</v>
      </c>
      <c r="CT34" s="16">
        <f t="shared" si="16"/>
        <v>107</v>
      </c>
      <c r="CY34" s="16">
        <f t="shared" si="17"/>
        <v>0</v>
      </c>
    </row>
    <row r="35" spans="1:103" x14ac:dyDescent="0.25">
      <c r="A35" s="2" t="s">
        <v>511</v>
      </c>
      <c r="B35" s="2" t="s">
        <v>512</v>
      </c>
      <c r="C35" s="16">
        <f t="shared" si="0"/>
        <v>0</v>
      </c>
      <c r="D35" s="16">
        <f t="shared" si="1"/>
        <v>28</v>
      </c>
      <c r="E35" s="16">
        <f t="shared" si="2"/>
        <v>76</v>
      </c>
      <c r="G35" s="16">
        <f t="shared" si="3"/>
        <v>104</v>
      </c>
      <c r="H35" s="23">
        <f t="shared" si="4"/>
        <v>104</v>
      </c>
      <c r="I35" s="9"/>
      <c r="J35" s="2"/>
      <c r="K35" s="2"/>
      <c r="L35" s="2"/>
      <c r="M35" s="3"/>
      <c r="N35" s="2"/>
      <c r="O35" s="2"/>
      <c r="P35" s="2"/>
      <c r="Q35" s="2"/>
      <c r="R35" s="3"/>
      <c r="S35" s="2"/>
      <c r="T35" s="2"/>
      <c r="U35" s="2"/>
      <c r="V35" s="2"/>
      <c r="W35" s="16">
        <f t="shared" si="6"/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6">
        <f t="shared" si="7"/>
        <v>0</v>
      </c>
      <c r="AR35" s="16">
        <f t="shared" si="8"/>
        <v>0</v>
      </c>
      <c r="AV35" s="16">
        <f t="shared" si="9"/>
        <v>0</v>
      </c>
      <c r="BB35" s="16">
        <f t="shared" si="10"/>
        <v>0</v>
      </c>
      <c r="BN35" s="16">
        <f t="shared" si="11"/>
        <v>0</v>
      </c>
      <c r="BR35" s="16">
        <f t="shared" si="12"/>
        <v>0</v>
      </c>
      <c r="BW35" s="16">
        <f t="shared" si="13"/>
        <v>0</v>
      </c>
      <c r="CB35" s="16">
        <f t="shared" si="14"/>
        <v>0</v>
      </c>
      <c r="CG35" s="16">
        <f t="shared" si="15"/>
        <v>0</v>
      </c>
      <c r="CJ35">
        <v>26</v>
      </c>
      <c r="CL35">
        <v>17</v>
      </c>
      <c r="CM35">
        <v>15</v>
      </c>
      <c r="CN35" s="14">
        <v>18</v>
      </c>
      <c r="CQ35">
        <v>14</v>
      </c>
      <c r="CS35" s="14">
        <v>14</v>
      </c>
      <c r="CT35" s="16">
        <f t="shared" si="16"/>
        <v>104</v>
      </c>
      <c r="CY35" s="16">
        <f t="shared" si="17"/>
        <v>0</v>
      </c>
    </row>
    <row r="36" spans="1:103" x14ac:dyDescent="0.25">
      <c r="A36" s="2" t="s">
        <v>526</v>
      </c>
      <c r="B36" s="2" t="s">
        <v>527</v>
      </c>
      <c r="C36" s="16">
        <f t="shared" si="0"/>
        <v>0</v>
      </c>
      <c r="D36" s="16">
        <f t="shared" si="1"/>
        <v>0</v>
      </c>
      <c r="E36" s="16">
        <f t="shared" si="2"/>
        <v>36</v>
      </c>
      <c r="G36" s="16">
        <f t="shared" si="3"/>
        <v>36</v>
      </c>
      <c r="H36" s="23">
        <f t="shared" si="4"/>
        <v>36</v>
      </c>
      <c r="I36" s="9"/>
      <c r="J36" s="2"/>
      <c r="K36" s="2"/>
      <c r="L36" s="2"/>
      <c r="M36" s="3"/>
      <c r="N36" s="2"/>
      <c r="O36" s="2"/>
      <c r="P36" s="2"/>
      <c r="Q36" s="2"/>
      <c r="R36" s="3"/>
      <c r="S36" s="2"/>
      <c r="T36" s="2"/>
      <c r="U36" s="2"/>
      <c r="V36" s="2"/>
      <c r="W36" s="16">
        <f t="shared" si="6"/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6">
        <f t="shared" si="7"/>
        <v>0</v>
      </c>
      <c r="AR36" s="16">
        <f t="shared" si="8"/>
        <v>0</v>
      </c>
      <c r="AV36" s="16">
        <f t="shared" si="9"/>
        <v>0</v>
      </c>
      <c r="BB36" s="16">
        <f t="shared" si="10"/>
        <v>0</v>
      </c>
      <c r="BN36" s="16">
        <f t="shared" si="11"/>
        <v>0</v>
      </c>
      <c r="BR36" s="16">
        <f t="shared" si="12"/>
        <v>0</v>
      </c>
      <c r="BW36" s="16">
        <f t="shared" si="13"/>
        <v>0</v>
      </c>
      <c r="CB36" s="16">
        <f t="shared" si="14"/>
        <v>0</v>
      </c>
      <c r="CG36" s="16">
        <f t="shared" si="15"/>
        <v>0</v>
      </c>
      <c r="CM36">
        <v>20</v>
      </c>
      <c r="CN36" s="14">
        <v>16</v>
      </c>
      <c r="CT36" s="16">
        <f t="shared" si="16"/>
        <v>36</v>
      </c>
      <c r="CY36" s="16">
        <f t="shared" si="17"/>
        <v>0</v>
      </c>
    </row>
    <row r="37" spans="1:103" x14ac:dyDescent="0.25">
      <c r="A37" s="2" t="s">
        <v>528</v>
      </c>
      <c r="B37" s="2" t="s">
        <v>70</v>
      </c>
      <c r="C37" s="16">
        <f t="shared" si="0"/>
        <v>0</v>
      </c>
      <c r="D37" s="16">
        <f t="shared" si="1"/>
        <v>0</v>
      </c>
      <c r="E37" s="16">
        <f t="shared" si="2"/>
        <v>27</v>
      </c>
      <c r="G37" s="16">
        <f t="shared" si="3"/>
        <v>27</v>
      </c>
      <c r="H37" s="23">
        <f t="shared" si="4"/>
        <v>27</v>
      </c>
      <c r="I37" s="9"/>
      <c r="J37" s="2"/>
      <c r="K37" s="2"/>
      <c r="L37" s="2"/>
      <c r="M37" s="3"/>
      <c r="N37" s="2"/>
      <c r="O37" s="2"/>
      <c r="P37" s="2"/>
      <c r="Q37" s="2"/>
      <c r="R37" s="3"/>
      <c r="S37" s="2"/>
      <c r="T37" s="2"/>
      <c r="U37" s="2"/>
      <c r="V37" s="2"/>
      <c r="W37" s="16">
        <f t="shared" si="6"/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6">
        <f t="shared" si="7"/>
        <v>0</v>
      </c>
      <c r="AR37" s="16">
        <f t="shared" si="8"/>
        <v>0</v>
      </c>
      <c r="AV37" s="16">
        <f t="shared" si="9"/>
        <v>0</v>
      </c>
      <c r="BB37" s="16">
        <f t="shared" si="10"/>
        <v>0</v>
      </c>
      <c r="BN37" s="16">
        <f t="shared" si="11"/>
        <v>0</v>
      </c>
      <c r="BR37" s="16">
        <f t="shared" si="12"/>
        <v>0</v>
      </c>
      <c r="BW37" s="16">
        <f t="shared" si="13"/>
        <v>0</v>
      </c>
      <c r="CB37" s="16">
        <f t="shared" si="14"/>
        <v>0</v>
      </c>
      <c r="CG37" s="16">
        <f t="shared" si="15"/>
        <v>0</v>
      </c>
      <c r="CK37">
        <v>27</v>
      </c>
      <c r="CT37" s="16">
        <f t="shared" si="16"/>
        <v>27</v>
      </c>
      <c r="CY37" s="16">
        <f t="shared" si="17"/>
        <v>0</v>
      </c>
    </row>
    <row r="38" spans="1:103" x14ac:dyDescent="0.25">
      <c r="A38" s="2" t="s">
        <v>529</v>
      </c>
      <c r="B38" s="2" t="s">
        <v>525</v>
      </c>
      <c r="C38" s="16">
        <f t="shared" si="0"/>
        <v>0</v>
      </c>
      <c r="D38" s="16">
        <f t="shared" si="1"/>
        <v>0</v>
      </c>
      <c r="E38" s="16">
        <f t="shared" si="2"/>
        <v>24</v>
      </c>
      <c r="G38" s="16">
        <f t="shared" si="3"/>
        <v>24</v>
      </c>
      <c r="H38" s="23">
        <f t="shared" si="4"/>
        <v>24</v>
      </c>
      <c r="I38" s="9"/>
      <c r="J38" s="2"/>
      <c r="K38" s="2"/>
      <c r="L38" s="2"/>
      <c r="M38" s="3"/>
      <c r="N38" s="2"/>
      <c r="O38" s="2"/>
      <c r="P38" s="2"/>
      <c r="Q38" s="2"/>
      <c r="R38" s="3"/>
      <c r="S38" s="2"/>
      <c r="T38" s="2"/>
      <c r="U38" s="2"/>
      <c r="V38" s="2"/>
      <c r="W38" s="16">
        <f t="shared" si="6"/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6">
        <f t="shared" si="7"/>
        <v>0</v>
      </c>
      <c r="AR38" s="16">
        <f t="shared" si="8"/>
        <v>0</v>
      </c>
      <c r="AV38" s="16">
        <f t="shared" si="9"/>
        <v>0</v>
      </c>
      <c r="BB38" s="16">
        <f t="shared" si="10"/>
        <v>0</v>
      </c>
      <c r="BN38" s="16">
        <f t="shared" si="11"/>
        <v>0</v>
      </c>
      <c r="BR38" s="16">
        <f t="shared" si="12"/>
        <v>0</v>
      </c>
      <c r="BW38" s="16">
        <f t="shared" si="13"/>
        <v>0</v>
      </c>
      <c r="CB38" s="16">
        <f t="shared" si="14"/>
        <v>0</v>
      </c>
      <c r="CG38" s="16">
        <f t="shared" si="15"/>
        <v>0</v>
      </c>
      <c r="CK38">
        <v>24</v>
      </c>
      <c r="CT38" s="16">
        <f t="shared" si="16"/>
        <v>24</v>
      </c>
      <c r="CY38" s="16">
        <f t="shared" si="17"/>
        <v>0</v>
      </c>
    </row>
    <row r="39" spans="1:103" x14ac:dyDescent="0.25">
      <c r="C39" s="16">
        <f t="shared" si="0"/>
        <v>0</v>
      </c>
      <c r="D39" s="16">
        <f t="shared" si="1"/>
        <v>0</v>
      </c>
      <c r="E39" s="16">
        <f t="shared" si="2"/>
        <v>0</v>
      </c>
      <c r="G39" s="16">
        <f t="shared" si="3"/>
        <v>0</v>
      </c>
      <c r="H39" s="23">
        <f t="shared" si="4"/>
        <v>0</v>
      </c>
      <c r="I39" s="9"/>
      <c r="J39" s="2"/>
      <c r="K39" s="2"/>
      <c r="L39" s="2"/>
      <c r="M39" s="3"/>
      <c r="N39" s="2"/>
      <c r="O39" s="2"/>
      <c r="P39" s="2"/>
      <c r="Q39" s="2"/>
      <c r="R39" s="3"/>
      <c r="S39" s="2"/>
      <c r="T39" s="2"/>
      <c r="U39" s="2"/>
      <c r="V39" s="2"/>
      <c r="W39" s="16">
        <f t="shared" si="6"/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">
        <f t="shared" si="7"/>
        <v>0</v>
      </c>
      <c r="AR39" s="16">
        <f t="shared" si="8"/>
        <v>0</v>
      </c>
      <c r="AV39" s="16">
        <f t="shared" si="9"/>
        <v>0</v>
      </c>
      <c r="BB39" s="16">
        <f t="shared" si="10"/>
        <v>0</v>
      </c>
      <c r="BN39" s="16">
        <f t="shared" si="11"/>
        <v>0</v>
      </c>
      <c r="BR39" s="16">
        <f t="shared" si="12"/>
        <v>0</v>
      </c>
      <c r="BW39" s="16">
        <f t="shared" si="13"/>
        <v>0</v>
      </c>
      <c r="CB39" s="16">
        <f t="shared" si="14"/>
        <v>0</v>
      </c>
      <c r="CG39" s="16">
        <f t="shared" si="15"/>
        <v>0</v>
      </c>
      <c r="CT39" s="16">
        <f t="shared" si="16"/>
        <v>0</v>
      </c>
      <c r="CY39" s="16">
        <f t="shared" si="17"/>
        <v>0</v>
      </c>
    </row>
    <row r="40" spans="1:103" x14ac:dyDescent="0.25">
      <c r="C40" s="16">
        <f t="shared" si="0"/>
        <v>0</v>
      </c>
      <c r="D40" s="16">
        <f t="shared" si="1"/>
        <v>0</v>
      </c>
      <c r="E40" s="16">
        <f t="shared" si="2"/>
        <v>0</v>
      </c>
      <c r="G40" s="16">
        <f t="shared" si="3"/>
        <v>0</v>
      </c>
      <c r="H40" s="23">
        <f t="shared" si="4"/>
        <v>0</v>
      </c>
      <c r="I40" s="9"/>
      <c r="J40" s="2"/>
      <c r="K40" s="2"/>
      <c r="L40" s="2"/>
      <c r="M40" s="3"/>
      <c r="N40" s="2"/>
      <c r="O40" s="2"/>
      <c r="P40" s="2"/>
      <c r="Q40" s="2"/>
      <c r="R40" s="3"/>
      <c r="S40" s="2"/>
      <c r="T40" s="2"/>
      <c r="U40" s="2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6">
        <f t="shared" si="7"/>
        <v>0</v>
      </c>
      <c r="AR40" s="16">
        <f t="shared" si="8"/>
        <v>0</v>
      </c>
      <c r="AV40" s="16">
        <f t="shared" si="9"/>
        <v>0</v>
      </c>
      <c r="BB40" s="16">
        <f t="shared" si="10"/>
        <v>0</v>
      </c>
      <c r="BN40" s="16">
        <f t="shared" si="11"/>
        <v>0</v>
      </c>
      <c r="BR40" s="16">
        <f t="shared" si="12"/>
        <v>0</v>
      </c>
      <c r="BW40" s="16">
        <f t="shared" si="13"/>
        <v>0</v>
      </c>
      <c r="CB40" s="16">
        <f t="shared" si="14"/>
        <v>0</v>
      </c>
      <c r="CG40" s="16">
        <f t="shared" si="15"/>
        <v>0</v>
      </c>
      <c r="CT40" s="16">
        <f t="shared" si="16"/>
        <v>0</v>
      </c>
      <c r="CY40" s="16">
        <f t="shared" si="17"/>
        <v>0</v>
      </c>
    </row>
    <row r="41" spans="1:103" x14ac:dyDescent="0.25">
      <c r="C41" s="16">
        <f t="shared" si="0"/>
        <v>0</v>
      </c>
      <c r="D41" s="16">
        <f t="shared" si="1"/>
        <v>0</v>
      </c>
      <c r="E41" s="16">
        <f t="shared" si="2"/>
        <v>0</v>
      </c>
      <c r="G41" s="16">
        <f t="shared" si="3"/>
        <v>0</v>
      </c>
      <c r="H41" s="23">
        <f t="shared" si="4"/>
        <v>0</v>
      </c>
      <c r="I41" s="9"/>
      <c r="J41" s="2"/>
      <c r="K41" s="2"/>
      <c r="L41" s="2"/>
      <c r="M41" s="3"/>
      <c r="N41" s="2"/>
      <c r="O41" s="2"/>
      <c r="P41" s="2"/>
      <c r="Q41" s="2"/>
      <c r="R41" s="3"/>
      <c r="S41" s="2"/>
      <c r="T41" s="2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6">
        <f t="shared" si="7"/>
        <v>0</v>
      </c>
      <c r="AR41" s="16">
        <f t="shared" si="8"/>
        <v>0</v>
      </c>
      <c r="AV41" s="16">
        <f t="shared" si="9"/>
        <v>0</v>
      </c>
      <c r="BB41" s="16">
        <f t="shared" si="10"/>
        <v>0</v>
      </c>
      <c r="BN41" s="16">
        <f t="shared" si="11"/>
        <v>0</v>
      </c>
      <c r="BR41" s="16">
        <f t="shared" si="12"/>
        <v>0</v>
      </c>
      <c r="BW41" s="16">
        <f t="shared" si="13"/>
        <v>0</v>
      </c>
      <c r="CB41" s="16">
        <f t="shared" si="14"/>
        <v>0</v>
      </c>
      <c r="CG41" s="16">
        <f t="shared" si="15"/>
        <v>0</v>
      </c>
      <c r="CT41" s="16">
        <f t="shared" si="16"/>
        <v>0</v>
      </c>
    </row>
    <row r="42" spans="1:103" x14ac:dyDescent="0.25">
      <c r="C42" s="16">
        <f t="shared" si="0"/>
        <v>0</v>
      </c>
      <c r="D42" s="16">
        <f t="shared" si="1"/>
        <v>0</v>
      </c>
      <c r="E42" s="16">
        <f t="shared" si="2"/>
        <v>0</v>
      </c>
      <c r="G42" s="16">
        <f t="shared" si="3"/>
        <v>0</v>
      </c>
      <c r="H42" s="23">
        <f t="shared" si="4"/>
        <v>0</v>
      </c>
      <c r="I42" s="9"/>
      <c r="J42" s="2"/>
      <c r="K42" s="2"/>
      <c r="L42" s="2"/>
      <c r="M42" s="3"/>
      <c r="N42" s="2"/>
      <c r="O42" s="2"/>
      <c r="P42" s="2"/>
      <c r="Q42" s="2"/>
      <c r="R42" s="3"/>
      <c r="S42" s="2"/>
      <c r="T42" s="2"/>
      <c r="U42" s="2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6">
        <f t="shared" si="7"/>
        <v>0</v>
      </c>
      <c r="AR42" s="16">
        <f t="shared" si="8"/>
        <v>0</v>
      </c>
      <c r="AV42" s="16">
        <f t="shared" si="9"/>
        <v>0</v>
      </c>
      <c r="BB42" s="16">
        <f t="shared" si="10"/>
        <v>0</v>
      </c>
      <c r="BN42" s="16">
        <f t="shared" si="11"/>
        <v>0</v>
      </c>
      <c r="BR42" s="16">
        <f t="shared" si="12"/>
        <v>0</v>
      </c>
      <c r="BW42" s="16">
        <f t="shared" si="13"/>
        <v>0</v>
      </c>
      <c r="CB42" s="16">
        <f t="shared" si="14"/>
        <v>0</v>
      </c>
      <c r="CG42" s="16">
        <f t="shared" si="15"/>
        <v>0</v>
      </c>
      <c r="CT42" s="16">
        <f t="shared" si="16"/>
        <v>0</v>
      </c>
    </row>
    <row r="43" spans="1:103" x14ac:dyDescent="0.25">
      <c r="C43" s="16">
        <f t="shared" si="0"/>
        <v>0</v>
      </c>
      <c r="D43" s="16">
        <f t="shared" si="1"/>
        <v>0</v>
      </c>
      <c r="E43" s="16">
        <f t="shared" si="2"/>
        <v>0</v>
      </c>
      <c r="G43" s="16">
        <f t="shared" si="3"/>
        <v>0</v>
      </c>
      <c r="H43" s="23">
        <f t="shared" si="4"/>
        <v>0</v>
      </c>
      <c r="I43" s="9"/>
      <c r="J43" s="2"/>
      <c r="K43" s="2"/>
      <c r="L43" s="2"/>
      <c r="M43" s="3"/>
      <c r="N43" s="2"/>
      <c r="O43" s="2"/>
      <c r="P43" s="2"/>
      <c r="Q43" s="2"/>
      <c r="R43" s="3"/>
      <c r="S43" s="2"/>
      <c r="T43" s="2"/>
      <c r="U43" s="2"/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6">
        <f t="shared" si="7"/>
        <v>0</v>
      </c>
      <c r="AR43" s="16">
        <f t="shared" si="8"/>
        <v>0</v>
      </c>
      <c r="AV43" s="16">
        <f t="shared" si="9"/>
        <v>0</v>
      </c>
      <c r="BB43" s="16">
        <f t="shared" si="10"/>
        <v>0</v>
      </c>
      <c r="BN43" s="16">
        <f t="shared" si="11"/>
        <v>0</v>
      </c>
      <c r="BR43" s="16">
        <f t="shared" si="12"/>
        <v>0</v>
      </c>
      <c r="BW43" s="16">
        <f t="shared" si="13"/>
        <v>0</v>
      </c>
      <c r="CB43" s="16">
        <f t="shared" si="14"/>
        <v>0</v>
      </c>
      <c r="CG43" s="16">
        <f t="shared" si="15"/>
        <v>0</v>
      </c>
      <c r="CT43" s="16">
        <f t="shared" si="16"/>
        <v>0</v>
      </c>
    </row>
    <row r="44" spans="1:103" x14ac:dyDescent="0.25">
      <c r="C44" s="16">
        <f t="shared" si="0"/>
        <v>0</v>
      </c>
      <c r="D44" s="16">
        <f t="shared" si="1"/>
        <v>0</v>
      </c>
      <c r="E44" s="16">
        <f t="shared" si="2"/>
        <v>0</v>
      </c>
      <c r="G44" s="16">
        <f t="shared" si="3"/>
        <v>0</v>
      </c>
      <c r="H44" s="23">
        <f t="shared" si="4"/>
        <v>0</v>
      </c>
      <c r="I44" s="9"/>
      <c r="J44" s="2"/>
      <c r="K44" s="2"/>
      <c r="L44" s="2"/>
      <c r="M44" s="3"/>
      <c r="N44" s="2"/>
      <c r="O44" s="2"/>
      <c r="P44" s="2"/>
      <c r="Q44" s="2"/>
      <c r="R44" s="3"/>
      <c r="S44" s="2"/>
      <c r="T44" s="2"/>
      <c r="U44" s="2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6">
        <f t="shared" si="7"/>
        <v>0</v>
      </c>
      <c r="AR44" s="16">
        <f t="shared" si="8"/>
        <v>0</v>
      </c>
      <c r="AV44" s="16">
        <f t="shared" si="9"/>
        <v>0</v>
      </c>
      <c r="BB44" s="16">
        <f t="shared" si="10"/>
        <v>0</v>
      </c>
      <c r="BN44" s="16">
        <f t="shared" si="11"/>
        <v>0</v>
      </c>
      <c r="BR44" s="16">
        <f t="shared" si="12"/>
        <v>0</v>
      </c>
      <c r="BW44" s="16">
        <f t="shared" si="13"/>
        <v>0</v>
      </c>
      <c r="CB44" s="16">
        <f t="shared" si="14"/>
        <v>0</v>
      </c>
      <c r="CG44" s="16">
        <f t="shared" si="15"/>
        <v>0</v>
      </c>
      <c r="CT44" s="16">
        <f t="shared" si="16"/>
        <v>0</v>
      </c>
    </row>
    <row r="45" spans="1:103" x14ac:dyDescent="0.25">
      <c r="C45" s="16">
        <f t="shared" si="0"/>
        <v>0</v>
      </c>
      <c r="D45" s="16">
        <f t="shared" si="1"/>
        <v>0</v>
      </c>
      <c r="E45" s="16">
        <f t="shared" si="2"/>
        <v>0</v>
      </c>
      <c r="G45" s="16">
        <f t="shared" si="3"/>
        <v>0</v>
      </c>
      <c r="H45" s="23">
        <f t="shared" si="4"/>
        <v>0</v>
      </c>
      <c r="I45" s="9"/>
      <c r="J45" s="2"/>
      <c r="K45" s="2"/>
      <c r="L45" s="2"/>
      <c r="M45" s="3"/>
      <c r="N45" s="2"/>
      <c r="O45" s="2"/>
      <c r="P45" s="2"/>
      <c r="Q45" s="2"/>
      <c r="R45" s="3"/>
      <c r="S45" s="2"/>
      <c r="T45" s="2"/>
      <c r="U45" s="2"/>
      <c r="V45" s="2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6">
        <f t="shared" si="7"/>
        <v>0</v>
      </c>
      <c r="AR45" s="16">
        <f t="shared" si="8"/>
        <v>0</v>
      </c>
      <c r="AV45" s="16">
        <f t="shared" si="9"/>
        <v>0</v>
      </c>
      <c r="BB45" s="16">
        <f t="shared" si="10"/>
        <v>0</v>
      </c>
      <c r="BN45" s="16">
        <f t="shared" si="11"/>
        <v>0</v>
      </c>
      <c r="BR45" s="16">
        <f t="shared" si="12"/>
        <v>0</v>
      </c>
      <c r="BW45" s="16">
        <f t="shared" si="13"/>
        <v>0</v>
      </c>
      <c r="CB45" s="16">
        <f t="shared" si="14"/>
        <v>0</v>
      </c>
      <c r="CG45" s="16">
        <f t="shared" si="15"/>
        <v>0</v>
      </c>
      <c r="CT45" s="16">
        <f t="shared" si="16"/>
        <v>0</v>
      </c>
    </row>
    <row r="46" spans="1:103" x14ac:dyDescent="0.25">
      <c r="C46" s="16">
        <f t="shared" si="0"/>
        <v>0</v>
      </c>
      <c r="D46" s="16">
        <f t="shared" si="1"/>
        <v>0</v>
      </c>
      <c r="E46" s="16">
        <f t="shared" si="2"/>
        <v>0</v>
      </c>
      <c r="G46" s="16">
        <f t="shared" si="3"/>
        <v>0</v>
      </c>
      <c r="H46" s="23">
        <f t="shared" si="4"/>
        <v>0</v>
      </c>
      <c r="I46" s="9"/>
      <c r="J46" s="2"/>
      <c r="K46" s="2"/>
      <c r="L46" s="2"/>
      <c r="M46" s="3"/>
      <c r="N46" s="2"/>
      <c r="O46" s="2"/>
      <c r="P46" s="2"/>
      <c r="Q46" s="2"/>
      <c r="R46" s="3"/>
      <c r="S46" s="2"/>
      <c r="T46" s="2"/>
      <c r="U46" s="2"/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6">
        <f t="shared" si="7"/>
        <v>0</v>
      </c>
      <c r="AR46" s="16">
        <f t="shared" si="8"/>
        <v>0</v>
      </c>
      <c r="AV46" s="16">
        <f t="shared" si="9"/>
        <v>0</v>
      </c>
      <c r="BB46" s="16">
        <f t="shared" si="10"/>
        <v>0</v>
      </c>
      <c r="BN46" s="16">
        <f t="shared" si="11"/>
        <v>0</v>
      </c>
      <c r="BR46" s="16">
        <f t="shared" si="12"/>
        <v>0</v>
      </c>
      <c r="BW46" s="16">
        <f t="shared" si="13"/>
        <v>0</v>
      </c>
      <c r="CB46" s="16">
        <f t="shared" si="14"/>
        <v>0</v>
      </c>
      <c r="CG46" s="16">
        <f t="shared" si="15"/>
        <v>0</v>
      </c>
      <c r="CT46" s="16">
        <f t="shared" si="16"/>
        <v>0</v>
      </c>
    </row>
    <row r="47" spans="1:103" x14ac:dyDescent="0.25">
      <c r="C47" s="16">
        <f t="shared" si="0"/>
        <v>0</v>
      </c>
      <c r="D47" s="16">
        <f t="shared" si="1"/>
        <v>0</v>
      </c>
      <c r="E47" s="16">
        <f t="shared" si="2"/>
        <v>0</v>
      </c>
      <c r="G47" s="16">
        <f t="shared" si="3"/>
        <v>0</v>
      </c>
      <c r="H47" s="23">
        <f t="shared" si="4"/>
        <v>0</v>
      </c>
      <c r="I47" s="9"/>
      <c r="J47" s="2"/>
      <c r="K47" s="2"/>
      <c r="L47" s="2"/>
      <c r="M47" s="3"/>
      <c r="N47" s="2"/>
      <c r="O47" s="2"/>
      <c r="P47" s="2"/>
      <c r="Q47" s="2"/>
      <c r="R47" s="3"/>
      <c r="S47" s="2"/>
      <c r="T47" s="2"/>
      <c r="U47" s="2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6">
        <f t="shared" si="7"/>
        <v>0</v>
      </c>
      <c r="AR47" s="16">
        <f t="shared" si="8"/>
        <v>0</v>
      </c>
      <c r="AV47" s="16">
        <f t="shared" si="9"/>
        <v>0</v>
      </c>
      <c r="BB47" s="16">
        <f t="shared" si="10"/>
        <v>0</v>
      </c>
      <c r="BN47" s="16">
        <f t="shared" si="11"/>
        <v>0</v>
      </c>
      <c r="BR47" s="16">
        <f t="shared" si="12"/>
        <v>0</v>
      </c>
      <c r="BW47" s="16">
        <f t="shared" si="13"/>
        <v>0</v>
      </c>
      <c r="CB47" s="16">
        <f t="shared" si="14"/>
        <v>0</v>
      </c>
      <c r="CG47" s="16">
        <f t="shared" si="15"/>
        <v>0</v>
      </c>
      <c r="CT47" s="16">
        <f t="shared" si="16"/>
        <v>0</v>
      </c>
    </row>
    <row r="48" spans="1:103" x14ac:dyDescent="0.25">
      <c r="C48" s="16">
        <f t="shared" si="0"/>
        <v>0</v>
      </c>
      <c r="D48" s="16">
        <f t="shared" si="1"/>
        <v>0</v>
      </c>
      <c r="E48" s="16">
        <f t="shared" si="2"/>
        <v>0</v>
      </c>
      <c r="G48" s="16">
        <f t="shared" si="3"/>
        <v>0</v>
      </c>
      <c r="H48" s="23">
        <f t="shared" si="4"/>
        <v>0</v>
      </c>
      <c r="I48" s="9"/>
      <c r="J48" s="2"/>
      <c r="K48" s="2"/>
      <c r="L48" s="2"/>
      <c r="M48" s="3"/>
      <c r="N48" s="2"/>
      <c r="O48" s="2"/>
      <c r="P48" s="2"/>
      <c r="Q48" s="2"/>
      <c r="R48" s="3"/>
      <c r="S48" s="2"/>
      <c r="T48" s="2"/>
      <c r="U48" s="2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6">
        <f t="shared" si="7"/>
        <v>0</v>
      </c>
      <c r="AR48" s="16">
        <f t="shared" si="8"/>
        <v>0</v>
      </c>
      <c r="AV48" s="16">
        <f t="shared" si="9"/>
        <v>0</v>
      </c>
      <c r="BB48" s="16">
        <f t="shared" si="10"/>
        <v>0</v>
      </c>
      <c r="BN48" s="16">
        <f t="shared" si="11"/>
        <v>0</v>
      </c>
      <c r="BR48" s="16">
        <f t="shared" si="12"/>
        <v>0</v>
      </c>
      <c r="BW48" s="16">
        <f t="shared" si="13"/>
        <v>0</v>
      </c>
      <c r="CB48" s="16">
        <f t="shared" si="14"/>
        <v>0</v>
      </c>
      <c r="CG48" s="16">
        <f t="shared" si="15"/>
        <v>0</v>
      </c>
      <c r="CT48" s="16">
        <f t="shared" si="16"/>
        <v>0</v>
      </c>
    </row>
    <row r="49" spans="3:98" x14ac:dyDescent="0.25">
      <c r="C49" s="16">
        <f t="shared" si="0"/>
        <v>0</v>
      </c>
      <c r="D49" s="16">
        <f t="shared" si="1"/>
        <v>0</v>
      </c>
      <c r="E49" s="16">
        <f t="shared" si="2"/>
        <v>0</v>
      </c>
      <c r="G49" s="16">
        <f t="shared" si="3"/>
        <v>0</v>
      </c>
      <c r="H49" s="23">
        <f t="shared" si="4"/>
        <v>0</v>
      </c>
      <c r="I49" s="9"/>
      <c r="J49" s="2"/>
      <c r="K49" s="2"/>
      <c r="L49" s="2"/>
      <c r="M49" s="3"/>
      <c r="N49" s="2"/>
      <c r="O49" s="2"/>
      <c r="P49" s="2"/>
      <c r="Q49" s="2"/>
      <c r="R49" s="3"/>
      <c r="S49" s="2"/>
      <c r="T49" s="2"/>
      <c r="U49" s="2"/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6">
        <f t="shared" si="7"/>
        <v>0</v>
      </c>
      <c r="AR49" s="16">
        <f t="shared" si="8"/>
        <v>0</v>
      </c>
      <c r="AV49" s="16">
        <f t="shared" si="9"/>
        <v>0</v>
      </c>
      <c r="BB49" s="16">
        <f t="shared" si="10"/>
        <v>0</v>
      </c>
      <c r="BN49" s="16">
        <f t="shared" si="11"/>
        <v>0</v>
      </c>
      <c r="BR49" s="16">
        <f t="shared" si="12"/>
        <v>0</v>
      </c>
      <c r="BW49" s="16">
        <f t="shared" si="13"/>
        <v>0</v>
      </c>
      <c r="CB49" s="16">
        <f t="shared" si="14"/>
        <v>0</v>
      </c>
      <c r="CG49" s="16">
        <f t="shared" si="15"/>
        <v>0</v>
      </c>
      <c r="CT49" s="16">
        <f t="shared" si="16"/>
        <v>0</v>
      </c>
    </row>
    <row r="50" spans="3:98" x14ac:dyDescent="0.25">
      <c r="C50" s="16">
        <f t="shared" si="0"/>
        <v>0</v>
      </c>
      <c r="D50" s="16">
        <f t="shared" si="1"/>
        <v>0</v>
      </c>
      <c r="E50" s="16">
        <f t="shared" si="2"/>
        <v>0</v>
      </c>
      <c r="G50" s="16">
        <f t="shared" si="3"/>
        <v>0</v>
      </c>
      <c r="H50" s="23">
        <f t="shared" si="4"/>
        <v>0</v>
      </c>
      <c r="I50" s="9"/>
      <c r="J50" s="2"/>
      <c r="K50" s="2"/>
      <c r="L50" s="2"/>
      <c r="M50" s="3"/>
      <c r="N50" s="2"/>
      <c r="O50" s="2"/>
      <c r="P50" s="2"/>
      <c r="Q50" s="2"/>
      <c r="R50" s="3"/>
      <c r="S50" s="2"/>
      <c r="T50" s="2"/>
      <c r="U50" s="2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6">
        <f t="shared" si="7"/>
        <v>0</v>
      </c>
      <c r="AR50" s="16">
        <f t="shared" si="8"/>
        <v>0</v>
      </c>
      <c r="AV50" s="16">
        <f t="shared" si="9"/>
        <v>0</v>
      </c>
      <c r="BB50" s="16">
        <f t="shared" si="10"/>
        <v>0</v>
      </c>
      <c r="BR50" s="16">
        <f t="shared" si="12"/>
        <v>0</v>
      </c>
      <c r="BW50" s="16">
        <f t="shared" si="13"/>
        <v>0</v>
      </c>
      <c r="CB50" s="16">
        <f t="shared" si="14"/>
        <v>0</v>
      </c>
      <c r="CG50" s="16">
        <f t="shared" si="15"/>
        <v>0</v>
      </c>
      <c r="CT50" s="16">
        <f t="shared" si="16"/>
        <v>0</v>
      </c>
    </row>
    <row r="51" spans="3:98" x14ac:dyDescent="0.25">
      <c r="C51" s="16">
        <f t="shared" si="0"/>
        <v>0</v>
      </c>
      <c r="D51" s="16">
        <f t="shared" si="1"/>
        <v>0</v>
      </c>
      <c r="E51" s="16">
        <f t="shared" si="2"/>
        <v>0</v>
      </c>
      <c r="G51" s="16">
        <f t="shared" si="3"/>
        <v>0</v>
      </c>
      <c r="H51" s="23">
        <f t="shared" si="4"/>
        <v>0</v>
      </c>
      <c r="I51" s="9"/>
      <c r="J51" s="2"/>
      <c r="K51" s="2"/>
      <c r="L51" s="2"/>
      <c r="M51" s="3"/>
      <c r="N51" s="2"/>
      <c r="O51" s="2"/>
      <c r="P51" s="2"/>
      <c r="Q51" s="2"/>
      <c r="R51" s="3"/>
      <c r="S51" s="2"/>
      <c r="T51" s="2"/>
      <c r="U51" s="2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6">
        <f t="shared" si="7"/>
        <v>0</v>
      </c>
      <c r="AR51" s="16">
        <f t="shared" si="8"/>
        <v>0</v>
      </c>
      <c r="AV51" s="16">
        <f t="shared" si="9"/>
        <v>0</v>
      </c>
      <c r="BB51" s="16">
        <f t="shared" si="10"/>
        <v>0</v>
      </c>
      <c r="BR51" s="16">
        <f t="shared" si="12"/>
        <v>0</v>
      </c>
      <c r="BW51" s="16">
        <f t="shared" si="13"/>
        <v>0</v>
      </c>
      <c r="CB51" s="16">
        <f t="shared" si="14"/>
        <v>0</v>
      </c>
      <c r="CG51" s="16">
        <f t="shared" si="15"/>
        <v>0</v>
      </c>
      <c r="CT51" s="16">
        <f t="shared" si="16"/>
        <v>0</v>
      </c>
    </row>
    <row r="52" spans="3:98" x14ac:dyDescent="0.25">
      <c r="C52" s="16">
        <f t="shared" si="0"/>
        <v>0</v>
      </c>
      <c r="D52" s="16">
        <f t="shared" si="1"/>
        <v>0</v>
      </c>
      <c r="E52" s="16">
        <f t="shared" si="2"/>
        <v>0</v>
      </c>
      <c r="G52" s="16">
        <f t="shared" si="3"/>
        <v>0</v>
      </c>
      <c r="H52" s="23">
        <f t="shared" si="4"/>
        <v>0</v>
      </c>
      <c r="I52" s="9"/>
      <c r="J52" s="2"/>
      <c r="K52" s="2"/>
      <c r="L52" s="2"/>
      <c r="M52" s="3"/>
      <c r="N52" s="2"/>
      <c r="O52" s="2"/>
      <c r="P52" s="2"/>
      <c r="Q52" s="2"/>
      <c r="R52" s="3"/>
      <c r="S52" s="2"/>
      <c r="T52" s="2"/>
      <c r="U52" s="2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6">
        <f t="shared" si="7"/>
        <v>0</v>
      </c>
      <c r="AR52" s="16">
        <f t="shared" si="8"/>
        <v>0</v>
      </c>
      <c r="AV52" s="16">
        <f t="shared" si="9"/>
        <v>0</v>
      </c>
      <c r="BB52" s="16">
        <f t="shared" si="10"/>
        <v>0</v>
      </c>
      <c r="BR52" s="16">
        <f t="shared" si="12"/>
        <v>0</v>
      </c>
      <c r="BW52" s="16">
        <f t="shared" si="13"/>
        <v>0</v>
      </c>
      <c r="CB52" s="16">
        <f t="shared" si="14"/>
        <v>0</v>
      </c>
      <c r="CG52" s="16">
        <f t="shared" si="15"/>
        <v>0</v>
      </c>
      <c r="CT52" s="16">
        <f t="shared" si="16"/>
        <v>0</v>
      </c>
    </row>
    <row r="53" spans="3:98" x14ac:dyDescent="0.25">
      <c r="C53" s="16">
        <f t="shared" si="0"/>
        <v>0</v>
      </c>
      <c r="D53" s="16">
        <f t="shared" si="1"/>
        <v>0</v>
      </c>
      <c r="E53" s="16">
        <f t="shared" si="2"/>
        <v>0</v>
      </c>
      <c r="G53" s="16">
        <f t="shared" si="3"/>
        <v>0</v>
      </c>
      <c r="H53" s="23">
        <f t="shared" si="4"/>
        <v>0</v>
      </c>
      <c r="I53" s="9"/>
      <c r="J53" s="2"/>
      <c r="K53" s="2"/>
      <c r="L53" s="2"/>
      <c r="M53" s="3"/>
      <c r="N53" s="2"/>
      <c r="O53" s="2"/>
      <c r="P53" s="2"/>
      <c r="Q53" s="2"/>
      <c r="R53" s="3"/>
      <c r="S53" s="2"/>
      <c r="T53" s="2"/>
      <c r="U53" s="2"/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6">
        <f t="shared" si="7"/>
        <v>0</v>
      </c>
      <c r="AR53" s="16">
        <f t="shared" si="8"/>
        <v>0</v>
      </c>
      <c r="AV53" s="16">
        <f t="shared" si="9"/>
        <v>0</v>
      </c>
      <c r="BB53" s="16">
        <f t="shared" si="10"/>
        <v>0</v>
      </c>
      <c r="BR53" s="16">
        <f t="shared" si="12"/>
        <v>0</v>
      </c>
      <c r="BW53" s="16">
        <f t="shared" si="13"/>
        <v>0</v>
      </c>
      <c r="CB53" s="16">
        <f t="shared" si="14"/>
        <v>0</v>
      </c>
      <c r="CG53" s="16">
        <f t="shared" si="15"/>
        <v>0</v>
      </c>
      <c r="CT53" s="16">
        <f t="shared" si="16"/>
        <v>0</v>
      </c>
    </row>
    <row r="54" spans="3:98" x14ac:dyDescent="0.25">
      <c r="C54" s="16">
        <f t="shared" si="0"/>
        <v>0</v>
      </c>
      <c r="D54" s="16">
        <f t="shared" si="1"/>
        <v>0</v>
      </c>
      <c r="E54" s="16">
        <f t="shared" si="2"/>
        <v>0</v>
      </c>
      <c r="G54" s="16">
        <f t="shared" si="3"/>
        <v>0</v>
      </c>
      <c r="H54" s="23">
        <f t="shared" si="4"/>
        <v>0</v>
      </c>
      <c r="I54" s="9"/>
      <c r="J54" s="2"/>
      <c r="K54" s="2"/>
      <c r="L54" s="2"/>
      <c r="M54" s="3"/>
      <c r="N54" s="2"/>
      <c r="O54" s="2"/>
      <c r="P54" s="2"/>
      <c r="Q54" s="2"/>
      <c r="R54" s="3"/>
      <c r="S54" s="2"/>
      <c r="T54" s="2"/>
      <c r="U54" s="2"/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6">
        <f t="shared" si="7"/>
        <v>0</v>
      </c>
      <c r="AR54" s="16">
        <f t="shared" si="8"/>
        <v>0</v>
      </c>
      <c r="AV54" s="16">
        <f t="shared" si="9"/>
        <v>0</v>
      </c>
      <c r="BB54" s="16">
        <f t="shared" si="10"/>
        <v>0</v>
      </c>
      <c r="BR54" s="16">
        <f t="shared" si="12"/>
        <v>0</v>
      </c>
      <c r="BW54" s="16">
        <f t="shared" si="13"/>
        <v>0</v>
      </c>
      <c r="CB54" s="16">
        <f t="shared" si="14"/>
        <v>0</v>
      </c>
      <c r="CG54" s="16">
        <f t="shared" si="15"/>
        <v>0</v>
      </c>
      <c r="CT54" s="16">
        <f t="shared" si="16"/>
        <v>0</v>
      </c>
    </row>
    <row r="55" spans="3:98" x14ac:dyDescent="0.25">
      <c r="C55" s="16">
        <f t="shared" si="0"/>
        <v>0</v>
      </c>
      <c r="D55" s="16">
        <f t="shared" si="1"/>
        <v>0</v>
      </c>
      <c r="E55" s="16">
        <f t="shared" si="2"/>
        <v>0</v>
      </c>
      <c r="G55" s="16">
        <f t="shared" si="3"/>
        <v>0</v>
      </c>
      <c r="H55" s="23">
        <f t="shared" si="4"/>
        <v>0</v>
      </c>
      <c r="I55" s="9"/>
      <c r="J55" s="2"/>
      <c r="K55" s="2"/>
      <c r="L55" s="2"/>
      <c r="M55" s="3"/>
      <c r="N55" s="2"/>
      <c r="O55" s="2"/>
      <c r="P55" s="2"/>
      <c r="Q55" s="2"/>
      <c r="R55" s="3"/>
      <c r="S55" s="2"/>
      <c r="T55" s="2"/>
      <c r="U55" s="2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6">
        <f t="shared" si="7"/>
        <v>0</v>
      </c>
      <c r="AR55" s="16">
        <f t="shared" si="8"/>
        <v>0</v>
      </c>
      <c r="AV55" s="16">
        <f t="shared" si="9"/>
        <v>0</v>
      </c>
      <c r="BB55" s="16">
        <f t="shared" si="10"/>
        <v>0</v>
      </c>
      <c r="BR55" s="16">
        <f t="shared" si="12"/>
        <v>0</v>
      </c>
      <c r="BW55" s="16">
        <f t="shared" si="13"/>
        <v>0</v>
      </c>
      <c r="CB55" s="16">
        <f t="shared" si="14"/>
        <v>0</v>
      </c>
      <c r="CG55" s="16">
        <f t="shared" si="15"/>
        <v>0</v>
      </c>
      <c r="CT55" s="16">
        <f t="shared" si="16"/>
        <v>0</v>
      </c>
    </row>
    <row r="56" spans="3:98" x14ac:dyDescent="0.25">
      <c r="C56" s="16">
        <f t="shared" si="0"/>
        <v>0</v>
      </c>
      <c r="D56" s="16">
        <f t="shared" si="1"/>
        <v>0</v>
      </c>
      <c r="E56" s="16">
        <f t="shared" si="2"/>
        <v>0</v>
      </c>
      <c r="G56" s="16">
        <f t="shared" si="3"/>
        <v>0</v>
      </c>
      <c r="H56" s="23">
        <f t="shared" si="4"/>
        <v>0</v>
      </c>
      <c r="I56" s="9"/>
      <c r="J56" s="2"/>
      <c r="K56" s="2"/>
      <c r="L56" s="2"/>
      <c r="M56" s="3"/>
      <c r="N56" s="2"/>
      <c r="O56" s="2"/>
      <c r="P56" s="2"/>
      <c r="Q56" s="2"/>
      <c r="R56" s="3"/>
      <c r="S56" s="2"/>
      <c r="T56" s="2"/>
      <c r="U56" s="2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6">
        <f t="shared" si="7"/>
        <v>0</v>
      </c>
      <c r="AR56" s="16">
        <f t="shared" si="8"/>
        <v>0</v>
      </c>
      <c r="AV56" s="16">
        <f t="shared" si="9"/>
        <v>0</v>
      </c>
      <c r="BB56" s="16">
        <f t="shared" si="10"/>
        <v>0</v>
      </c>
      <c r="BR56" s="16">
        <f t="shared" si="12"/>
        <v>0</v>
      </c>
      <c r="CB56" s="16">
        <f t="shared" si="14"/>
        <v>0</v>
      </c>
      <c r="CG56" s="16">
        <f t="shared" si="15"/>
        <v>0</v>
      </c>
      <c r="CT56" s="16">
        <f t="shared" si="16"/>
        <v>0</v>
      </c>
    </row>
    <row r="57" spans="3:98" x14ac:dyDescent="0.25">
      <c r="C57" s="16">
        <f t="shared" si="0"/>
        <v>0</v>
      </c>
      <c r="D57" s="16">
        <f t="shared" si="1"/>
        <v>0</v>
      </c>
      <c r="E57" s="16">
        <f t="shared" si="2"/>
        <v>0</v>
      </c>
      <c r="G57" s="16">
        <f t="shared" si="3"/>
        <v>0</v>
      </c>
      <c r="H57" s="23">
        <f t="shared" si="4"/>
        <v>0</v>
      </c>
      <c r="I57" s="9"/>
      <c r="J57" s="2"/>
      <c r="K57" s="2"/>
      <c r="L57" s="2"/>
      <c r="M57" s="3"/>
      <c r="N57" s="2"/>
      <c r="O57" s="2"/>
      <c r="P57" s="2"/>
      <c r="Q57" s="2"/>
      <c r="R57" s="3"/>
      <c r="S57" s="2"/>
      <c r="T57" s="2"/>
      <c r="U57" s="2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6">
        <f t="shared" si="7"/>
        <v>0</v>
      </c>
      <c r="AR57" s="16">
        <f t="shared" si="8"/>
        <v>0</v>
      </c>
      <c r="AV57" s="16">
        <f t="shared" si="9"/>
        <v>0</v>
      </c>
      <c r="BB57" s="16">
        <f t="shared" si="10"/>
        <v>0</v>
      </c>
      <c r="BR57" s="16">
        <f t="shared" si="12"/>
        <v>0</v>
      </c>
      <c r="CB57" s="16">
        <f t="shared" si="14"/>
        <v>0</v>
      </c>
      <c r="CG57" s="16">
        <f t="shared" si="15"/>
        <v>0</v>
      </c>
      <c r="CT57" s="16">
        <f t="shared" si="16"/>
        <v>0</v>
      </c>
    </row>
    <row r="58" spans="3:98" x14ac:dyDescent="0.25">
      <c r="C58" s="16">
        <f t="shared" si="0"/>
        <v>0</v>
      </c>
      <c r="D58" s="16">
        <f t="shared" si="1"/>
        <v>0</v>
      </c>
      <c r="E58" s="16">
        <f t="shared" si="2"/>
        <v>0</v>
      </c>
      <c r="G58" s="16">
        <f t="shared" si="3"/>
        <v>0</v>
      </c>
      <c r="H58" s="23">
        <f t="shared" si="4"/>
        <v>0</v>
      </c>
      <c r="I58" s="9"/>
      <c r="J58" s="2"/>
      <c r="K58" s="2"/>
      <c r="L58" s="2"/>
      <c r="M58" s="3"/>
      <c r="N58" s="2"/>
      <c r="O58" s="2"/>
      <c r="P58" s="2"/>
      <c r="Q58" s="2"/>
      <c r="R58" s="3"/>
      <c r="S58" s="2"/>
      <c r="T58" s="2"/>
      <c r="U58" s="2"/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6">
        <f t="shared" si="7"/>
        <v>0</v>
      </c>
      <c r="AR58" s="16">
        <f t="shared" si="8"/>
        <v>0</v>
      </c>
      <c r="AV58" s="16">
        <f t="shared" si="9"/>
        <v>0</v>
      </c>
      <c r="BB58" s="16">
        <f t="shared" si="10"/>
        <v>0</v>
      </c>
      <c r="BR58" s="16">
        <f t="shared" si="12"/>
        <v>0</v>
      </c>
      <c r="CB58" s="16">
        <f t="shared" si="14"/>
        <v>0</v>
      </c>
      <c r="CG58" s="16">
        <f t="shared" si="15"/>
        <v>0</v>
      </c>
      <c r="CT58" s="16">
        <f t="shared" si="16"/>
        <v>0</v>
      </c>
    </row>
    <row r="59" spans="3:98" x14ac:dyDescent="0.25">
      <c r="C59" s="16">
        <f t="shared" si="0"/>
        <v>0</v>
      </c>
      <c r="D59" s="16">
        <f t="shared" si="1"/>
        <v>0</v>
      </c>
      <c r="E59" s="16">
        <f t="shared" si="2"/>
        <v>0</v>
      </c>
      <c r="G59" s="16">
        <f t="shared" si="3"/>
        <v>0</v>
      </c>
      <c r="H59" s="23">
        <f t="shared" si="4"/>
        <v>0</v>
      </c>
      <c r="I59" s="9"/>
      <c r="J59" s="2"/>
      <c r="K59" s="2"/>
      <c r="L59" s="2"/>
      <c r="M59" s="3"/>
      <c r="N59" s="2"/>
      <c r="O59" s="2"/>
      <c r="P59" s="2"/>
      <c r="Q59" s="2"/>
      <c r="R59" s="3"/>
      <c r="S59" s="2"/>
      <c r="T59" s="2"/>
      <c r="U59" s="2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6">
        <f t="shared" si="7"/>
        <v>0</v>
      </c>
      <c r="AR59" s="16">
        <f t="shared" si="8"/>
        <v>0</v>
      </c>
      <c r="AV59" s="16">
        <f t="shared" si="9"/>
        <v>0</v>
      </c>
      <c r="BB59" s="16">
        <f t="shared" si="10"/>
        <v>0</v>
      </c>
      <c r="BR59" s="16">
        <f t="shared" si="12"/>
        <v>0</v>
      </c>
      <c r="CB59" s="16">
        <f t="shared" si="14"/>
        <v>0</v>
      </c>
      <c r="CG59" s="16">
        <f t="shared" si="15"/>
        <v>0</v>
      </c>
      <c r="CT59" s="16">
        <f t="shared" si="16"/>
        <v>0</v>
      </c>
    </row>
    <row r="60" spans="3:98" x14ac:dyDescent="0.25">
      <c r="C60" s="16">
        <f t="shared" si="0"/>
        <v>0</v>
      </c>
      <c r="D60" s="16">
        <f t="shared" si="1"/>
        <v>0</v>
      </c>
      <c r="E60" s="16">
        <f t="shared" si="2"/>
        <v>0</v>
      </c>
      <c r="G60" s="16">
        <f t="shared" si="3"/>
        <v>0</v>
      </c>
      <c r="H60" s="23">
        <f t="shared" si="4"/>
        <v>0</v>
      </c>
      <c r="I60" s="9"/>
      <c r="J60" s="2"/>
      <c r="K60" s="2"/>
      <c r="L60" s="2"/>
      <c r="M60" s="3"/>
      <c r="N60" s="2"/>
      <c r="O60" s="2"/>
      <c r="P60" s="2"/>
      <c r="Q60" s="2"/>
      <c r="R60" s="3"/>
      <c r="S60" s="2"/>
      <c r="T60" s="2"/>
      <c r="U60" s="2"/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6">
        <f t="shared" si="7"/>
        <v>0</v>
      </c>
      <c r="AR60" s="16">
        <f t="shared" si="8"/>
        <v>0</v>
      </c>
      <c r="AV60" s="16">
        <f t="shared" si="9"/>
        <v>0</v>
      </c>
      <c r="BB60" s="16">
        <f t="shared" si="10"/>
        <v>0</v>
      </c>
      <c r="BR60" s="16">
        <f t="shared" si="12"/>
        <v>0</v>
      </c>
      <c r="CB60" s="16">
        <f t="shared" si="14"/>
        <v>0</v>
      </c>
      <c r="CG60" s="16">
        <f t="shared" si="15"/>
        <v>0</v>
      </c>
      <c r="CT60" s="16">
        <f t="shared" si="16"/>
        <v>0</v>
      </c>
    </row>
    <row r="61" spans="3:98" x14ac:dyDescent="0.25">
      <c r="C61" s="16">
        <f t="shared" si="0"/>
        <v>0</v>
      </c>
      <c r="D61" s="16">
        <f t="shared" si="1"/>
        <v>0</v>
      </c>
      <c r="E61" s="16">
        <f t="shared" si="2"/>
        <v>0</v>
      </c>
      <c r="G61" s="16">
        <f t="shared" si="3"/>
        <v>0</v>
      </c>
      <c r="H61" s="23">
        <f t="shared" si="4"/>
        <v>0</v>
      </c>
      <c r="I61" s="9"/>
      <c r="J61" s="2"/>
      <c r="K61" s="2"/>
      <c r="L61" s="2"/>
      <c r="M61" s="3"/>
      <c r="N61" s="2"/>
      <c r="O61" s="2"/>
      <c r="P61" s="2"/>
      <c r="Q61" s="2"/>
      <c r="R61" s="3"/>
      <c r="S61" s="2"/>
      <c r="T61" s="2"/>
      <c r="U61" s="2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6">
        <f t="shared" si="7"/>
        <v>0</v>
      </c>
      <c r="AR61" s="16">
        <f t="shared" si="8"/>
        <v>0</v>
      </c>
      <c r="AV61" s="16">
        <f t="shared" si="9"/>
        <v>0</v>
      </c>
      <c r="BB61" s="16">
        <f t="shared" si="10"/>
        <v>0</v>
      </c>
      <c r="BR61" s="16">
        <f t="shared" si="12"/>
        <v>0</v>
      </c>
      <c r="CB61" s="16">
        <f t="shared" si="14"/>
        <v>0</v>
      </c>
      <c r="CG61" s="16">
        <f t="shared" si="15"/>
        <v>0</v>
      </c>
      <c r="CT61" s="16">
        <f t="shared" si="16"/>
        <v>0</v>
      </c>
    </row>
    <row r="62" spans="3:98" x14ac:dyDescent="0.25">
      <c r="C62" s="16">
        <f t="shared" si="0"/>
        <v>0</v>
      </c>
      <c r="D62" s="16">
        <f t="shared" si="1"/>
        <v>0</v>
      </c>
      <c r="E62" s="16">
        <f t="shared" si="2"/>
        <v>0</v>
      </c>
      <c r="G62" s="16">
        <f t="shared" si="3"/>
        <v>0</v>
      </c>
      <c r="H62" s="23">
        <f t="shared" si="4"/>
        <v>0</v>
      </c>
      <c r="I62" s="9"/>
      <c r="J62" s="2"/>
      <c r="K62" s="2"/>
      <c r="L62" s="2"/>
      <c r="M62" s="3"/>
      <c r="N62" s="2"/>
      <c r="O62" s="2"/>
      <c r="P62" s="2"/>
      <c r="Q62" s="2"/>
      <c r="R62" s="3"/>
      <c r="S62" s="2"/>
      <c r="T62" s="2"/>
      <c r="U62" s="2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6">
        <f t="shared" si="7"/>
        <v>0</v>
      </c>
      <c r="AR62" s="16">
        <f t="shared" si="8"/>
        <v>0</v>
      </c>
      <c r="AV62" s="16">
        <f t="shared" si="9"/>
        <v>0</v>
      </c>
      <c r="BB62" s="16">
        <f t="shared" si="10"/>
        <v>0</v>
      </c>
      <c r="BR62" s="16">
        <f t="shared" si="12"/>
        <v>0</v>
      </c>
      <c r="CB62" s="16">
        <f t="shared" si="14"/>
        <v>0</v>
      </c>
      <c r="CG62" s="16">
        <f t="shared" si="15"/>
        <v>0</v>
      </c>
      <c r="CT62" s="16">
        <f t="shared" si="16"/>
        <v>0</v>
      </c>
    </row>
    <row r="63" spans="3:98" x14ac:dyDescent="0.25">
      <c r="C63" s="16">
        <f t="shared" si="0"/>
        <v>0</v>
      </c>
      <c r="D63" s="16">
        <f t="shared" si="1"/>
        <v>0</v>
      </c>
      <c r="E63" s="16">
        <f t="shared" si="2"/>
        <v>0</v>
      </c>
      <c r="G63" s="16">
        <f t="shared" si="3"/>
        <v>0</v>
      </c>
      <c r="H63" s="23">
        <f t="shared" si="4"/>
        <v>0</v>
      </c>
      <c r="I63" s="9"/>
      <c r="J63" s="2"/>
      <c r="K63" s="2"/>
      <c r="L63" s="2"/>
      <c r="M63" s="3"/>
      <c r="N63" s="2"/>
      <c r="O63" s="2"/>
      <c r="P63" s="2"/>
      <c r="Q63" s="2"/>
      <c r="R63" s="3"/>
      <c r="S63" s="2"/>
      <c r="T63" s="2"/>
      <c r="U63" s="2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6">
        <f t="shared" si="7"/>
        <v>0</v>
      </c>
      <c r="AR63" s="16">
        <f t="shared" si="8"/>
        <v>0</v>
      </c>
      <c r="AV63" s="16">
        <f t="shared" si="9"/>
        <v>0</v>
      </c>
      <c r="BB63" s="16">
        <f t="shared" si="10"/>
        <v>0</v>
      </c>
      <c r="BR63" s="16">
        <f t="shared" si="12"/>
        <v>0</v>
      </c>
      <c r="CB63" s="16">
        <f t="shared" si="14"/>
        <v>0</v>
      </c>
      <c r="CG63" s="16">
        <f t="shared" si="15"/>
        <v>0</v>
      </c>
      <c r="CT63" s="16">
        <f t="shared" si="16"/>
        <v>0</v>
      </c>
    </row>
    <row r="64" spans="3:98" x14ac:dyDescent="0.25">
      <c r="C64" s="16">
        <f t="shared" si="0"/>
        <v>0</v>
      </c>
      <c r="D64" s="16">
        <f t="shared" si="1"/>
        <v>0</v>
      </c>
      <c r="E64" s="16">
        <f t="shared" si="2"/>
        <v>0</v>
      </c>
      <c r="G64" s="16">
        <f t="shared" si="3"/>
        <v>0</v>
      </c>
      <c r="H64" s="23">
        <f t="shared" si="4"/>
        <v>0</v>
      </c>
      <c r="I64" s="9"/>
      <c r="J64" s="2"/>
      <c r="K64" s="2"/>
      <c r="L64" s="2"/>
      <c r="M64" s="3"/>
      <c r="N64" s="2"/>
      <c r="O64" s="2"/>
      <c r="P64" s="2"/>
      <c r="Q64" s="2"/>
      <c r="R64" s="3"/>
      <c r="S64" s="2"/>
      <c r="T64" s="2"/>
      <c r="U64" s="2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6">
        <f t="shared" si="7"/>
        <v>0</v>
      </c>
      <c r="AR64" s="16">
        <f t="shared" si="8"/>
        <v>0</v>
      </c>
      <c r="AV64" s="16">
        <f t="shared" si="9"/>
        <v>0</v>
      </c>
      <c r="BB64" s="16">
        <f t="shared" si="10"/>
        <v>0</v>
      </c>
      <c r="BR64" s="16">
        <f t="shared" si="12"/>
        <v>0</v>
      </c>
      <c r="CB64" s="16">
        <f t="shared" si="14"/>
        <v>0</v>
      </c>
      <c r="CG64" s="16">
        <f t="shared" si="15"/>
        <v>0</v>
      </c>
      <c r="CT64" s="16">
        <f t="shared" si="16"/>
        <v>0</v>
      </c>
    </row>
    <row r="65" spans="3:98" x14ac:dyDescent="0.25">
      <c r="C65" s="16">
        <f t="shared" si="0"/>
        <v>0</v>
      </c>
      <c r="D65" s="16">
        <f t="shared" si="1"/>
        <v>0</v>
      </c>
      <c r="E65" s="16">
        <f t="shared" si="2"/>
        <v>0</v>
      </c>
      <c r="G65" s="16">
        <f t="shared" si="3"/>
        <v>0</v>
      </c>
      <c r="H65" s="23">
        <f t="shared" si="4"/>
        <v>0</v>
      </c>
      <c r="I65" s="9"/>
      <c r="J65" s="2"/>
      <c r="K65" s="2"/>
      <c r="L65" s="2"/>
      <c r="M65" s="3"/>
      <c r="N65" s="2"/>
      <c r="O65" s="2"/>
      <c r="P65" s="2"/>
      <c r="Q65" s="2"/>
      <c r="R65" s="3"/>
      <c r="S65" s="2"/>
      <c r="T65" s="2"/>
      <c r="U65" s="2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6">
        <f t="shared" si="7"/>
        <v>0</v>
      </c>
      <c r="AR65" s="16">
        <f t="shared" si="8"/>
        <v>0</v>
      </c>
      <c r="AV65" s="16">
        <f t="shared" si="9"/>
        <v>0</v>
      </c>
      <c r="BB65" s="16">
        <f t="shared" si="10"/>
        <v>0</v>
      </c>
      <c r="BR65" s="16">
        <f t="shared" si="12"/>
        <v>0</v>
      </c>
      <c r="CB65" s="16">
        <f t="shared" si="14"/>
        <v>0</v>
      </c>
      <c r="CG65" s="16">
        <f t="shared" si="15"/>
        <v>0</v>
      </c>
      <c r="CT65" s="16">
        <f t="shared" si="16"/>
        <v>0</v>
      </c>
    </row>
    <row r="66" spans="3:98" x14ac:dyDescent="0.25">
      <c r="C66" s="16">
        <f t="shared" si="0"/>
        <v>0</v>
      </c>
      <c r="D66" s="16">
        <f t="shared" si="1"/>
        <v>0</v>
      </c>
      <c r="E66" s="16">
        <f t="shared" si="2"/>
        <v>0</v>
      </c>
      <c r="G66" s="16">
        <f t="shared" si="3"/>
        <v>0</v>
      </c>
      <c r="H66" s="23">
        <f t="shared" si="4"/>
        <v>0</v>
      </c>
      <c r="I66" s="9"/>
      <c r="J66" s="2"/>
      <c r="K66" s="2"/>
      <c r="L66" s="2"/>
      <c r="M66" s="3"/>
      <c r="N66" s="2"/>
      <c r="O66" s="2"/>
      <c r="P66" s="2"/>
      <c r="Q66" s="2"/>
      <c r="R66" s="3"/>
      <c r="S66" s="2"/>
      <c r="T66" s="2"/>
      <c r="U66" s="2"/>
      <c r="V66" s="2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6">
        <f t="shared" si="7"/>
        <v>0</v>
      </c>
      <c r="AR66" s="16">
        <f t="shared" si="8"/>
        <v>0</v>
      </c>
      <c r="AV66" s="16">
        <f t="shared" si="9"/>
        <v>0</v>
      </c>
      <c r="BB66" s="16">
        <f t="shared" si="10"/>
        <v>0</v>
      </c>
      <c r="BR66" s="16">
        <f t="shared" si="12"/>
        <v>0</v>
      </c>
      <c r="CB66" s="16">
        <f t="shared" si="14"/>
        <v>0</v>
      </c>
      <c r="CG66" s="16">
        <f t="shared" si="15"/>
        <v>0</v>
      </c>
      <c r="CT66" s="16">
        <f t="shared" si="16"/>
        <v>0</v>
      </c>
    </row>
    <row r="67" spans="3:98" x14ac:dyDescent="0.25">
      <c r="C67" s="16">
        <f t="shared" si="0"/>
        <v>0</v>
      </c>
      <c r="D67" s="16">
        <f t="shared" si="1"/>
        <v>0</v>
      </c>
      <c r="E67" s="16">
        <f t="shared" si="2"/>
        <v>0</v>
      </c>
      <c r="G67" s="16">
        <f t="shared" si="3"/>
        <v>0</v>
      </c>
      <c r="H67" s="23">
        <f t="shared" si="4"/>
        <v>0</v>
      </c>
      <c r="I67" s="9"/>
      <c r="J67" s="2"/>
      <c r="K67" s="2"/>
      <c r="L67" s="2"/>
      <c r="M67" s="3"/>
      <c r="N67" s="2"/>
      <c r="O67" s="2"/>
      <c r="P67" s="2"/>
      <c r="Q67" s="2"/>
      <c r="R67" s="3"/>
      <c r="S67" s="2"/>
      <c r="T67" s="2"/>
      <c r="U67" s="2"/>
      <c r="V67" s="2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6">
        <f t="shared" si="7"/>
        <v>0</v>
      </c>
      <c r="AR67" s="16">
        <f t="shared" si="8"/>
        <v>0</v>
      </c>
      <c r="AV67" s="16">
        <f t="shared" si="9"/>
        <v>0</v>
      </c>
      <c r="BB67" s="16">
        <f t="shared" si="10"/>
        <v>0</v>
      </c>
      <c r="BR67" s="16">
        <f t="shared" si="12"/>
        <v>0</v>
      </c>
      <c r="CB67" s="16">
        <f t="shared" si="14"/>
        <v>0</v>
      </c>
      <c r="CG67" s="16">
        <f t="shared" si="15"/>
        <v>0</v>
      </c>
      <c r="CT67" s="16">
        <f t="shared" si="16"/>
        <v>0</v>
      </c>
    </row>
    <row r="68" spans="3:98" x14ac:dyDescent="0.25">
      <c r="C68" s="16">
        <f t="shared" ref="C68:C131" si="20">SUM(I68+J68+N68+O68+S68+T68+X68+Y68+AL68+AM68+AZ68+BA68+BC68+BD68+BS68+BT68+BX68+BY68+CC68+CD68+CH68+CI68)</f>
        <v>0</v>
      </c>
      <c r="D68" s="16">
        <f t="shared" ref="D68:D131" si="21">SUM(K68+P68+U68+AG68+AH68+AN68+AO68+AS68+AT68+AU68+BO68+BP68+BQ68+AX68+BK68+BL68+BM68+BU68+BZ68+CE68+CQ68+CR68+CS68)</f>
        <v>0</v>
      </c>
      <c r="E68" s="16">
        <f t="shared" ref="E68:E131" si="22">SUM(L68+Q68+V68+Z68+AA68+AB68+AC68+AD68+AE68+AF68+AJ68+AK68+AP68+AQ68+AW68+AY68+BE68+BF68+BG68+BH68+BI68+BV68+CA68+CF68+CJ68+CK68+CL68+CM68+CN68+CO68+CP68)</f>
        <v>0</v>
      </c>
      <c r="G68" s="16">
        <f t="shared" ref="G68:G131" si="23">CT68</f>
        <v>0</v>
      </c>
      <c r="H68" s="23">
        <f t="shared" si="4"/>
        <v>0</v>
      </c>
      <c r="I68" s="9"/>
      <c r="J68" s="2"/>
      <c r="K68" s="2"/>
      <c r="L68" s="2"/>
      <c r="M68" s="3"/>
      <c r="N68" s="2"/>
      <c r="O68" s="2"/>
      <c r="P68" s="2"/>
      <c r="Q68" s="2"/>
      <c r="R68" s="3"/>
      <c r="S68" s="2"/>
      <c r="T68" s="2"/>
      <c r="U68" s="2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6">
        <f t="shared" ref="AI68:AI131" si="24">SUM(X68:AH68)</f>
        <v>0</v>
      </c>
      <c r="AR68" s="16">
        <f t="shared" ref="AR68:AR131" si="25">SUM(AJ68:AQ68)</f>
        <v>0</v>
      </c>
      <c r="AV68" s="16">
        <f t="shared" ref="AV68:AV131" si="26">SUM(AS68:AU68)</f>
        <v>0</v>
      </c>
      <c r="BB68" s="16">
        <f t="shared" ref="BB68:BB122" si="27">SUM(AW68:BA68)</f>
        <v>0</v>
      </c>
      <c r="BR68" s="16">
        <f t="shared" ref="BR68:BR122" si="28">SUM(BO68:BQ68)</f>
        <v>0</v>
      </c>
      <c r="CB68" s="16">
        <f t="shared" ref="CB68:CB122" si="29">SUM(BX68:CA68)</f>
        <v>0</v>
      </c>
      <c r="CG68" s="16">
        <f t="shared" ref="CG68:CG131" si="30">SUM(CC68:CF68)</f>
        <v>0</v>
      </c>
      <c r="CT68" s="16">
        <f t="shared" ref="CT68:CT131" si="31">SUM(CH68:CS68)</f>
        <v>0</v>
      </c>
    </row>
    <row r="69" spans="3:98" x14ac:dyDescent="0.25">
      <c r="C69" s="16">
        <f t="shared" si="20"/>
        <v>0</v>
      </c>
      <c r="D69" s="16">
        <f t="shared" si="21"/>
        <v>0</v>
      </c>
      <c r="E69" s="16">
        <f t="shared" si="22"/>
        <v>0</v>
      </c>
      <c r="G69" s="16">
        <f t="shared" si="23"/>
        <v>0</v>
      </c>
      <c r="H69" s="23">
        <f t="shared" si="4"/>
        <v>0</v>
      </c>
      <c r="I69" s="9"/>
      <c r="J69" s="2"/>
      <c r="K69" s="2"/>
      <c r="L69" s="2"/>
      <c r="M69" s="3"/>
      <c r="N69" s="2"/>
      <c r="O69" s="2"/>
      <c r="P69" s="2"/>
      <c r="Q69" s="2"/>
      <c r="R69" s="3"/>
      <c r="S69" s="2"/>
      <c r="T69" s="2"/>
      <c r="U69" s="2"/>
      <c r="V69" s="2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6">
        <f t="shared" si="24"/>
        <v>0</v>
      </c>
      <c r="AR69" s="16">
        <f t="shared" si="25"/>
        <v>0</v>
      </c>
      <c r="AV69" s="16">
        <f t="shared" si="26"/>
        <v>0</v>
      </c>
      <c r="BB69" s="16">
        <f t="shared" si="27"/>
        <v>0</v>
      </c>
      <c r="BR69" s="16">
        <f t="shared" si="28"/>
        <v>0</v>
      </c>
      <c r="CB69" s="16">
        <f t="shared" si="29"/>
        <v>0</v>
      </c>
      <c r="CG69" s="16">
        <f t="shared" si="30"/>
        <v>0</v>
      </c>
      <c r="CT69" s="16">
        <f t="shared" si="31"/>
        <v>0</v>
      </c>
    </row>
    <row r="70" spans="3:98" x14ac:dyDescent="0.25">
      <c r="C70" s="16">
        <f t="shared" si="20"/>
        <v>0</v>
      </c>
      <c r="D70" s="16">
        <f t="shared" si="21"/>
        <v>0</v>
      </c>
      <c r="E70" s="16">
        <f t="shared" si="22"/>
        <v>0</v>
      </c>
      <c r="G70" s="16">
        <f t="shared" si="23"/>
        <v>0</v>
      </c>
      <c r="H70" s="23">
        <f t="shared" ref="H70:H133" si="32">SUM(AI70+AR70+AV70+BB70+BN70+BR70+CT70)+F70</f>
        <v>0</v>
      </c>
      <c r="I70" s="9"/>
      <c r="J70" s="2"/>
      <c r="K70" s="2"/>
      <c r="L70" s="2"/>
      <c r="M70" s="3"/>
      <c r="N70" s="2"/>
      <c r="O70" s="2"/>
      <c r="P70" s="2"/>
      <c r="Q70" s="2"/>
      <c r="R70" s="3"/>
      <c r="S70" s="2"/>
      <c r="T70" s="2"/>
      <c r="U70" s="2"/>
      <c r="V70" s="2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6">
        <f t="shared" si="24"/>
        <v>0</v>
      </c>
      <c r="AR70" s="16">
        <f t="shared" si="25"/>
        <v>0</v>
      </c>
      <c r="AV70" s="16">
        <f t="shared" si="26"/>
        <v>0</v>
      </c>
      <c r="BB70" s="16">
        <f t="shared" si="27"/>
        <v>0</v>
      </c>
      <c r="BR70" s="16">
        <f t="shared" si="28"/>
        <v>0</v>
      </c>
      <c r="CB70" s="16">
        <f t="shared" si="29"/>
        <v>0</v>
      </c>
      <c r="CG70" s="16">
        <f t="shared" si="30"/>
        <v>0</v>
      </c>
      <c r="CT70" s="16">
        <f t="shared" si="31"/>
        <v>0</v>
      </c>
    </row>
    <row r="71" spans="3:98" x14ac:dyDescent="0.25">
      <c r="C71" s="16">
        <f t="shared" si="20"/>
        <v>0</v>
      </c>
      <c r="D71" s="16">
        <f t="shared" si="21"/>
        <v>0</v>
      </c>
      <c r="E71" s="16">
        <f t="shared" si="22"/>
        <v>0</v>
      </c>
      <c r="G71" s="16">
        <f t="shared" si="23"/>
        <v>0</v>
      </c>
      <c r="H71" s="23">
        <f t="shared" si="32"/>
        <v>0</v>
      </c>
      <c r="I71" s="9"/>
      <c r="J71" s="2"/>
      <c r="K71" s="2"/>
      <c r="L71" s="2"/>
      <c r="M71" s="3"/>
      <c r="N71" s="2"/>
      <c r="O71" s="2"/>
      <c r="P71" s="2"/>
      <c r="Q71" s="2"/>
      <c r="R71" s="3"/>
      <c r="S71" s="2"/>
      <c r="T71" s="2"/>
      <c r="U71" s="2"/>
      <c r="V71" s="2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6">
        <f t="shared" si="24"/>
        <v>0</v>
      </c>
      <c r="AR71" s="16">
        <f t="shared" si="25"/>
        <v>0</v>
      </c>
      <c r="AV71" s="16">
        <f t="shared" si="26"/>
        <v>0</v>
      </c>
      <c r="BB71" s="16">
        <f t="shared" si="27"/>
        <v>0</v>
      </c>
      <c r="BR71" s="16">
        <f t="shared" si="28"/>
        <v>0</v>
      </c>
      <c r="CB71" s="16">
        <f t="shared" si="29"/>
        <v>0</v>
      </c>
      <c r="CG71" s="16">
        <f t="shared" si="30"/>
        <v>0</v>
      </c>
      <c r="CT71" s="16">
        <f t="shared" si="31"/>
        <v>0</v>
      </c>
    </row>
    <row r="72" spans="3:98" x14ac:dyDescent="0.25">
      <c r="C72" s="16">
        <f t="shared" si="20"/>
        <v>0</v>
      </c>
      <c r="D72" s="16">
        <f t="shared" si="21"/>
        <v>0</v>
      </c>
      <c r="E72" s="16">
        <f t="shared" si="22"/>
        <v>0</v>
      </c>
      <c r="G72" s="16">
        <f t="shared" si="23"/>
        <v>0</v>
      </c>
      <c r="H72" s="23">
        <f t="shared" si="32"/>
        <v>0</v>
      </c>
      <c r="I72" s="9"/>
      <c r="J72" s="2"/>
      <c r="K72" s="2"/>
      <c r="L72" s="2"/>
      <c r="M72" s="3"/>
      <c r="N72" s="2"/>
      <c r="O72" s="2"/>
      <c r="P72" s="2"/>
      <c r="Q72" s="2"/>
      <c r="R72" s="3"/>
      <c r="S72" s="2"/>
      <c r="T72" s="2"/>
      <c r="U72" s="2"/>
      <c r="V72" s="2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6">
        <f t="shared" si="24"/>
        <v>0</v>
      </c>
      <c r="AR72" s="16">
        <f t="shared" si="25"/>
        <v>0</v>
      </c>
      <c r="AV72" s="16">
        <f t="shared" si="26"/>
        <v>0</v>
      </c>
      <c r="BB72" s="16">
        <f t="shared" si="27"/>
        <v>0</v>
      </c>
      <c r="BR72" s="16">
        <f t="shared" si="28"/>
        <v>0</v>
      </c>
      <c r="CB72" s="16">
        <f t="shared" si="29"/>
        <v>0</v>
      </c>
      <c r="CG72" s="16">
        <f t="shared" si="30"/>
        <v>0</v>
      </c>
      <c r="CT72" s="16">
        <f t="shared" si="31"/>
        <v>0</v>
      </c>
    </row>
    <row r="73" spans="3:98" x14ac:dyDescent="0.25">
      <c r="C73" s="16">
        <f t="shared" si="20"/>
        <v>0</v>
      </c>
      <c r="D73" s="16">
        <f t="shared" si="21"/>
        <v>0</v>
      </c>
      <c r="E73" s="16">
        <f t="shared" si="22"/>
        <v>0</v>
      </c>
      <c r="G73" s="16">
        <f t="shared" si="23"/>
        <v>0</v>
      </c>
      <c r="H73" s="23">
        <f t="shared" si="32"/>
        <v>0</v>
      </c>
      <c r="I73" s="9"/>
      <c r="J73" s="2"/>
      <c r="K73" s="2"/>
      <c r="L73" s="2"/>
      <c r="M73" s="3"/>
      <c r="N73" s="2"/>
      <c r="O73" s="2"/>
      <c r="P73" s="2"/>
      <c r="Q73" s="2"/>
      <c r="R73" s="3"/>
      <c r="S73" s="2"/>
      <c r="T73" s="2"/>
      <c r="U73" s="2"/>
      <c r="V73" s="2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6">
        <f t="shared" si="24"/>
        <v>0</v>
      </c>
      <c r="AR73" s="16">
        <f t="shared" si="25"/>
        <v>0</v>
      </c>
      <c r="AV73" s="16">
        <f t="shared" si="26"/>
        <v>0</v>
      </c>
      <c r="BB73" s="16">
        <f t="shared" si="27"/>
        <v>0</v>
      </c>
      <c r="BR73" s="16">
        <f t="shared" si="28"/>
        <v>0</v>
      </c>
      <c r="CB73" s="16">
        <f t="shared" si="29"/>
        <v>0</v>
      </c>
      <c r="CG73" s="16">
        <f t="shared" si="30"/>
        <v>0</v>
      </c>
      <c r="CT73" s="16">
        <f t="shared" si="31"/>
        <v>0</v>
      </c>
    </row>
    <row r="74" spans="3:98" x14ac:dyDescent="0.25">
      <c r="C74" s="16">
        <f t="shared" si="20"/>
        <v>0</v>
      </c>
      <c r="D74" s="16">
        <f t="shared" si="21"/>
        <v>0</v>
      </c>
      <c r="E74" s="16">
        <f t="shared" si="22"/>
        <v>0</v>
      </c>
      <c r="G74" s="16">
        <f t="shared" si="23"/>
        <v>0</v>
      </c>
      <c r="H74" s="23">
        <f t="shared" si="32"/>
        <v>0</v>
      </c>
      <c r="I74" s="9"/>
      <c r="J74" s="2"/>
      <c r="K74" s="2"/>
      <c r="L74" s="2"/>
      <c r="M74" s="3"/>
      <c r="N74" s="2"/>
      <c r="O74" s="2"/>
      <c r="P74" s="2"/>
      <c r="Q74" s="2"/>
      <c r="R74" s="3"/>
      <c r="S74" s="2"/>
      <c r="T74" s="2"/>
      <c r="U74" s="2"/>
      <c r="V74" s="2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6">
        <f t="shared" si="24"/>
        <v>0</v>
      </c>
      <c r="AR74" s="16">
        <f t="shared" si="25"/>
        <v>0</v>
      </c>
      <c r="AV74" s="16">
        <f t="shared" si="26"/>
        <v>0</v>
      </c>
      <c r="BB74" s="16">
        <f t="shared" si="27"/>
        <v>0</v>
      </c>
      <c r="BR74" s="16">
        <f t="shared" si="28"/>
        <v>0</v>
      </c>
      <c r="CB74" s="16">
        <f t="shared" si="29"/>
        <v>0</v>
      </c>
      <c r="CG74" s="16">
        <f t="shared" si="30"/>
        <v>0</v>
      </c>
      <c r="CT74" s="16">
        <f t="shared" si="31"/>
        <v>0</v>
      </c>
    </row>
    <row r="75" spans="3:98" x14ac:dyDescent="0.25">
      <c r="C75" s="16">
        <f t="shared" si="20"/>
        <v>0</v>
      </c>
      <c r="D75" s="16">
        <f t="shared" si="21"/>
        <v>0</v>
      </c>
      <c r="E75" s="16">
        <f t="shared" si="22"/>
        <v>0</v>
      </c>
      <c r="G75" s="16">
        <f t="shared" si="23"/>
        <v>0</v>
      </c>
      <c r="H75" s="23">
        <f t="shared" si="32"/>
        <v>0</v>
      </c>
      <c r="I75" s="9"/>
      <c r="J75" s="2"/>
      <c r="K75" s="2"/>
      <c r="L75" s="2"/>
      <c r="M75" s="3"/>
      <c r="N75" s="2"/>
      <c r="O75" s="2"/>
      <c r="P75" s="2"/>
      <c r="Q75" s="2"/>
      <c r="R75" s="3"/>
      <c r="S75" s="2"/>
      <c r="T75" s="2"/>
      <c r="U75" s="2"/>
      <c r="V75" s="2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6">
        <f t="shared" si="24"/>
        <v>0</v>
      </c>
      <c r="AR75" s="16">
        <f t="shared" si="25"/>
        <v>0</v>
      </c>
      <c r="AV75" s="16">
        <f t="shared" si="26"/>
        <v>0</v>
      </c>
      <c r="BB75" s="16">
        <f t="shared" si="27"/>
        <v>0</v>
      </c>
      <c r="BR75" s="16">
        <f t="shared" si="28"/>
        <v>0</v>
      </c>
      <c r="CB75" s="16">
        <f t="shared" si="29"/>
        <v>0</v>
      </c>
      <c r="CG75" s="16">
        <f t="shared" si="30"/>
        <v>0</v>
      </c>
      <c r="CT75" s="16">
        <f t="shared" si="31"/>
        <v>0</v>
      </c>
    </row>
    <row r="76" spans="3:98" x14ac:dyDescent="0.25">
      <c r="C76" s="16">
        <f t="shared" si="20"/>
        <v>0</v>
      </c>
      <c r="D76" s="16">
        <f t="shared" si="21"/>
        <v>0</v>
      </c>
      <c r="E76" s="16">
        <f t="shared" si="22"/>
        <v>0</v>
      </c>
      <c r="G76" s="16">
        <f t="shared" si="23"/>
        <v>0</v>
      </c>
      <c r="H76" s="23">
        <f t="shared" si="32"/>
        <v>0</v>
      </c>
      <c r="I76" s="9"/>
      <c r="J76" s="2"/>
      <c r="K76" s="2"/>
      <c r="L76" s="2"/>
      <c r="M76" s="3"/>
      <c r="N76" s="2"/>
      <c r="O76" s="2"/>
      <c r="P76" s="2"/>
      <c r="Q76" s="2"/>
      <c r="R76" s="3"/>
      <c r="S76" s="2"/>
      <c r="T76" s="2"/>
      <c r="U76" s="2"/>
      <c r="V76" s="2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6">
        <f t="shared" si="24"/>
        <v>0</v>
      </c>
      <c r="AR76" s="16">
        <f t="shared" si="25"/>
        <v>0</v>
      </c>
      <c r="AV76" s="16">
        <f t="shared" si="26"/>
        <v>0</v>
      </c>
      <c r="BB76" s="16">
        <f t="shared" si="27"/>
        <v>0</v>
      </c>
      <c r="BR76" s="16">
        <f t="shared" si="28"/>
        <v>0</v>
      </c>
      <c r="CB76" s="16">
        <f t="shared" si="29"/>
        <v>0</v>
      </c>
      <c r="CG76" s="16">
        <f t="shared" si="30"/>
        <v>0</v>
      </c>
      <c r="CT76" s="16">
        <f t="shared" si="31"/>
        <v>0</v>
      </c>
    </row>
    <row r="77" spans="3:98" x14ac:dyDescent="0.25">
      <c r="C77" s="16">
        <f t="shared" si="20"/>
        <v>0</v>
      </c>
      <c r="D77" s="16">
        <f t="shared" si="21"/>
        <v>0</v>
      </c>
      <c r="E77" s="16">
        <f t="shared" si="22"/>
        <v>0</v>
      </c>
      <c r="G77" s="16">
        <f t="shared" si="23"/>
        <v>0</v>
      </c>
      <c r="H77" s="23">
        <f t="shared" si="32"/>
        <v>0</v>
      </c>
      <c r="I77" s="9"/>
      <c r="J77" s="2"/>
      <c r="K77" s="2"/>
      <c r="L77" s="2"/>
      <c r="M77" s="3"/>
      <c r="N77" s="2"/>
      <c r="O77" s="2"/>
      <c r="P77" s="2"/>
      <c r="Q77" s="2"/>
      <c r="R77" s="3"/>
      <c r="S77" s="2"/>
      <c r="T77" s="2"/>
      <c r="U77" s="2"/>
      <c r="V77" s="2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6">
        <f t="shared" si="24"/>
        <v>0</v>
      </c>
      <c r="AR77" s="16">
        <f t="shared" si="25"/>
        <v>0</v>
      </c>
      <c r="AV77" s="16">
        <f t="shared" si="26"/>
        <v>0</v>
      </c>
      <c r="BB77" s="16">
        <f t="shared" si="27"/>
        <v>0</v>
      </c>
      <c r="BR77" s="16">
        <f t="shared" si="28"/>
        <v>0</v>
      </c>
      <c r="CB77" s="16">
        <f t="shared" si="29"/>
        <v>0</v>
      </c>
      <c r="CG77" s="16">
        <f t="shared" si="30"/>
        <v>0</v>
      </c>
      <c r="CT77" s="16">
        <f t="shared" si="31"/>
        <v>0</v>
      </c>
    </row>
    <row r="78" spans="3:98" x14ac:dyDescent="0.25">
      <c r="C78" s="16">
        <f t="shared" si="20"/>
        <v>0</v>
      </c>
      <c r="D78" s="16">
        <f t="shared" si="21"/>
        <v>0</v>
      </c>
      <c r="E78" s="16">
        <f t="shared" si="22"/>
        <v>0</v>
      </c>
      <c r="G78" s="16">
        <f t="shared" si="23"/>
        <v>0</v>
      </c>
      <c r="H78" s="23">
        <f t="shared" si="32"/>
        <v>0</v>
      </c>
      <c r="I78" s="9"/>
      <c r="J78" s="2"/>
      <c r="K78" s="2"/>
      <c r="L78" s="2"/>
      <c r="M78" s="3"/>
      <c r="N78" s="2"/>
      <c r="O78" s="2"/>
      <c r="P78" s="2"/>
      <c r="Q78" s="2"/>
      <c r="R78" s="3"/>
      <c r="S78" s="2"/>
      <c r="T78" s="2"/>
      <c r="U78" s="2"/>
      <c r="V78" s="2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6">
        <f t="shared" si="24"/>
        <v>0</v>
      </c>
      <c r="AR78" s="16">
        <f t="shared" si="25"/>
        <v>0</v>
      </c>
      <c r="AV78" s="16">
        <f t="shared" si="26"/>
        <v>0</v>
      </c>
      <c r="BB78" s="16">
        <f t="shared" si="27"/>
        <v>0</v>
      </c>
      <c r="BR78" s="16">
        <f t="shared" si="28"/>
        <v>0</v>
      </c>
      <c r="CB78" s="16">
        <f t="shared" si="29"/>
        <v>0</v>
      </c>
      <c r="CG78" s="16">
        <f t="shared" si="30"/>
        <v>0</v>
      </c>
      <c r="CT78" s="16">
        <f t="shared" si="31"/>
        <v>0</v>
      </c>
    </row>
    <row r="79" spans="3:98" x14ac:dyDescent="0.25">
      <c r="C79" s="16">
        <f t="shared" si="20"/>
        <v>0</v>
      </c>
      <c r="D79" s="16">
        <f t="shared" si="21"/>
        <v>0</v>
      </c>
      <c r="E79" s="16">
        <f t="shared" si="22"/>
        <v>0</v>
      </c>
      <c r="G79" s="16">
        <f t="shared" si="23"/>
        <v>0</v>
      </c>
      <c r="H79" s="23">
        <f t="shared" si="32"/>
        <v>0</v>
      </c>
      <c r="I79" s="9"/>
      <c r="J79" s="2"/>
      <c r="K79" s="2"/>
      <c r="L79" s="2"/>
      <c r="M79" s="3"/>
      <c r="N79" s="2"/>
      <c r="O79" s="2"/>
      <c r="P79" s="2"/>
      <c r="Q79" s="2"/>
      <c r="R79" s="3"/>
      <c r="S79" s="2"/>
      <c r="T79" s="2"/>
      <c r="U79" s="2"/>
      <c r="V79" s="2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6">
        <f t="shared" si="24"/>
        <v>0</v>
      </c>
      <c r="AR79" s="16">
        <f t="shared" si="25"/>
        <v>0</v>
      </c>
      <c r="AV79" s="16">
        <f t="shared" si="26"/>
        <v>0</v>
      </c>
      <c r="BB79" s="16">
        <f t="shared" si="27"/>
        <v>0</v>
      </c>
      <c r="BR79" s="16">
        <f t="shared" si="28"/>
        <v>0</v>
      </c>
      <c r="CB79" s="16">
        <f t="shared" si="29"/>
        <v>0</v>
      </c>
      <c r="CG79" s="16">
        <f t="shared" si="30"/>
        <v>0</v>
      </c>
      <c r="CT79" s="16">
        <f t="shared" si="31"/>
        <v>0</v>
      </c>
    </row>
    <row r="80" spans="3:98" x14ac:dyDescent="0.25">
      <c r="C80" s="16">
        <f t="shared" si="20"/>
        <v>0</v>
      </c>
      <c r="D80" s="16">
        <f t="shared" si="21"/>
        <v>0</v>
      </c>
      <c r="E80" s="16">
        <f t="shared" si="22"/>
        <v>0</v>
      </c>
      <c r="G80" s="16">
        <f t="shared" si="23"/>
        <v>0</v>
      </c>
      <c r="H80" s="23">
        <f t="shared" si="32"/>
        <v>0</v>
      </c>
      <c r="I80" s="9"/>
      <c r="J80" s="2"/>
      <c r="K80" s="2"/>
      <c r="L80" s="2"/>
      <c r="M80" s="3"/>
      <c r="N80" s="2"/>
      <c r="O80" s="2"/>
      <c r="P80" s="2"/>
      <c r="Q80" s="2"/>
      <c r="R80" s="3"/>
      <c r="S80" s="2"/>
      <c r="T80" s="2"/>
      <c r="U80" s="2"/>
      <c r="V80" s="2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6">
        <f t="shared" si="24"/>
        <v>0</v>
      </c>
      <c r="AR80" s="16">
        <f t="shared" si="25"/>
        <v>0</v>
      </c>
      <c r="AV80" s="16">
        <f t="shared" si="26"/>
        <v>0</v>
      </c>
      <c r="BB80" s="16">
        <f t="shared" si="27"/>
        <v>0</v>
      </c>
      <c r="BR80" s="16">
        <f t="shared" si="28"/>
        <v>0</v>
      </c>
      <c r="CB80" s="16">
        <f t="shared" si="29"/>
        <v>0</v>
      </c>
      <c r="CG80" s="16">
        <f t="shared" si="30"/>
        <v>0</v>
      </c>
      <c r="CT80" s="16">
        <f t="shared" si="31"/>
        <v>0</v>
      </c>
    </row>
    <row r="81" spans="3:98" x14ac:dyDescent="0.25">
      <c r="C81" s="16">
        <f t="shared" si="20"/>
        <v>0</v>
      </c>
      <c r="D81" s="16">
        <f t="shared" si="21"/>
        <v>0</v>
      </c>
      <c r="E81" s="16">
        <f t="shared" si="22"/>
        <v>0</v>
      </c>
      <c r="G81" s="16">
        <f t="shared" si="23"/>
        <v>0</v>
      </c>
      <c r="H81" s="23">
        <f t="shared" si="32"/>
        <v>0</v>
      </c>
      <c r="I81" s="9"/>
      <c r="J81" s="2"/>
      <c r="K81" s="2"/>
      <c r="L81" s="2"/>
      <c r="M81" s="3"/>
      <c r="N81" s="2"/>
      <c r="O81" s="2"/>
      <c r="P81" s="2"/>
      <c r="Q81" s="2"/>
      <c r="R81" s="3"/>
      <c r="S81" s="2"/>
      <c r="T81" s="2"/>
      <c r="U81" s="2"/>
      <c r="V81" s="2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6">
        <f t="shared" si="24"/>
        <v>0</v>
      </c>
      <c r="AR81" s="16">
        <f t="shared" si="25"/>
        <v>0</v>
      </c>
      <c r="AV81" s="16">
        <f t="shared" si="26"/>
        <v>0</v>
      </c>
      <c r="BB81" s="16">
        <f t="shared" si="27"/>
        <v>0</v>
      </c>
      <c r="BR81" s="16">
        <f t="shared" si="28"/>
        <v>0</v>
      </c>
      <c r="CB81" s="16">
        <f t="shared" si="29"/>
        <v>0</v>
      </c>
      <c r="CG81" s="16">
        <f t="shared" si="30"/>
        <v>0</v>
      </c>
      <c r="CT81" s="16">
        <f t="shared" si="31"/>
        <v>0</v>
      </c>
    </row>
    <row r="82" spans="3:98" x14ac:dyDescent="0.25">
      <c r="C82" s="16">
        <f t="shared" si="20"/>
        <v>0</v>
      </c>
      <c r="D82" s="16">
        <f t="shared" si="21"/>
        <v>0</v>
      </c>
      <c r="E82" s="16">
        <f t="shared" si="22"/>
        <v>0</v>
      </c>
      <c r="G82" s="16">
        <f t="shared" si="23"/>
        <v>0</v>
      </c>
      <c r="H82" s="23">
        <f t="shared" si="32"/>
        <v>0</v>
      </c>
      <c r="I82" s="9"/>
      <c r="J82" s="2"/>
      <c r="K82" s="2"/>
      <c r="L82" s="2"/>
      <c r="M82" s="3"/>
      <c r="N82" s="2"/>
      <c r="O82" s="2"/>
      <c r="P82" s="2"/>
      <c r="Q82" s="2"/>
      <c r="R82" s="3"/>
      <c r="S82" s="2"/>
      <c r="T82" s="2"/>
      <c r="U82" s="2"/>
      <c r="V82" s="2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6">
        <f t="shared" si="24"/>
        <v>0</v>
      </c>
      <c r="AR82" s="16">
        <f t="shared" si="25"/>
        <v>0</v>
      </c>
      <c r="AV82" s="16">
        <f t="shared" si="26"/>
        <v>0</v>
      </c>
      <c r="BB82" s="16">
        <f t="shared" si="27"/>
        <v>0</v>
      </c>
      <c r="BR82" s="16">
        <f t="shared" si="28"/>
        <v>0</v>
      </c>
      <c r="CB82" s="16">
        <f t="shared" si="29"/>
        <v>0</v>
      </c>
      <c r="CG82" s="16">
        <f t="shared" si="30"/>
        <v>0</v>
      </c>
      <c r="CT82" s="16">
        <f t="shared" si="31"/>
        <v>0</v>
      </c>
    </row>
    <row r="83" spans="3:98" x14ac:dyDescent="0.25">
      <c r="C83" s="16">
        <f t="shared" si="20"/>
        <v>0</v>
      </c>
      <c r="D83" s="16">
        <f t="shared" si="21"/>
        <v>0</v>
      </c>
      <c r="E83" s="16">
        <f t="shared" si="22"/>
        <v>0</v>
      </c>
      <c r="G83" s="16">
        <f t="shared" si="23"/>
        <v>0</v>
      </c>
      <c r="H83" s="23">
        <f t="shared" si="32"/>
        <v>0</v>
      </c>
      <c r="I83" s="9"/>
      <c r="J83" s="2"/>
      <c r="K83" s="2"/>
      <c r="L83" s="2"/>
      <c r="M83" s="3"/>
      <c r="N83" s="2"/>
      <c r="O83" s="2"/>
      <c r="P83" s="2"/>
      <c r="Q83" s="2"/>
      <c r="R83" s="3"/>
      <c r="S83" s="2"/>
      <c r="T83" s="2"/>
      <c r="U83" s="2"/>
      <c r="V83" s="2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6">
        <f t="shared" si="24"/>
        <v>0</v>
      </c>
      <c r="AR83" s="16">
        <f t="shared" si="25"/>
        <v>0</v>
      </c>
      <c r="AV83" s="16">
        <f t="shared" si="26"/>
        <v>0</v>
      </c>
      <c r="BB83" s="16">
        <f t="shared" si="27"/>
        <v>0</v>
      </c>
      <c r="BR83" s="16">
        <f t="shared" si="28"/>
        <v>0</v>
      </c>
      <c r="CB83" s="16">
        <f t="shared" si="29"/>
        <v>0</v>
      </c>
      <c r="CG83" s="16">
        <f t="shared" si="30"/>
        <v>0</v>
      </c>
      <c r="CT83" s="16">
        <f t="shared" si="31"/>
        <v>0</v>
      </c>
    </row>
    <row r="84" spans="3:98" x14ac:dyDescent="0.25">
      <c r="C84" s="16">
        <f t="shared" si="20"/>
        <v>0</v>
      </c>
      <c r="D84" s="16">
        <f t="shared" si="21"/>
        <v>0</v>
      </c>
      <c r="E84" s="16">
        <f t="shared" si="22"/>
        <v>0</v>
      </c>
      <c r="G84" s="16">
        <f t="shared" si="23"/>
        <v>0</v>
      </c>
      <c r="H84" s="23">
        <f t="shared" si="32"/>
        <v>0</v>
      </c>
      <c r="I84" s="9"/>
      <c r="J84" s="2"/>
      <c r="K84" s="2"/>
      <c r="L84" s="2"/>
      <c r="M84" s="3"/>
      <c r="N84" s="2"/>
      <c r="O84" s="2"/>
      <c r="P84" s="2"/>
      <c r="Q84" s="2"/>
      <c r="R84" s="3"/>
      <c r="S84" s="2"/>
      <c r="T84" s="2"/>
      <c r="U84" s="2"/>
      <c r="V84" s="2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6">
        <f t="shared" si="24"/>
        <v>0</v>
      </c>
      <c r="AR84" s="16">
        <f t="shared" si="25"/>
        <v>0</v>
      </c>
      <c r="AV84" s="16">
        <f t="shared" si="26"/>
        <v>0</v>
      </c>
      <c r="BB84" s="16">
        <f t="shared" si="27"/>
        <v>0</v>
      </c>
      <c r="BR84" s="16">
        <f t="shared" si="28"/>
        <v>0</v>
      </c>
      <c r="CB84" s="16">
        <f t="shared" si="29"/>
        <v>0</v>
      </c>
      <c r="CG84" s="16">
        <f t="shared" si="30"/>
        <v>0</v>
      </c>
      <c r="CT84" s="16">
        <f t="shared" si="31"/>
        <v>0</v>
      </c>
    </row>
    <row r="85" spans="3:98" x14ac:dyDescent="0.25">
      <c r="C85" s="16">
        <f t="shared" si="20"/>
        <v>0</v>
      </c>
      <c r="D85" s="16">
        <f t="shared" si="21"/>
        <v>0</v>
      </c>
      <c r="E85" s="16">
        <f t="shared" si="22"/>
        <v>0</v>
      </c>
      <c r="G85" s="16">
        <f t="shared" si="23"/>
        <v>0</v>
      </c>
      <c r="H85" s="23">
        <f t="shared" si="32"/>
        <v>0</v>
      </c>
      <c r="I85" s="9"/>
      <c r="J85" s="2"/>
      <c r="K85" s="2"/>
      <c r="L85" s="2"/>
      <c r="M85" s="3"/>
      <c r="N85" s="2"/>
      <c r="O85" s="2"/>
      <c r="P85" s="2"/>
      <c r="Q85" s="2"/>
      <c r="R85" s="3"/>
      <c r="S85" s="2"/>
      <c r="T85" s="2"/>
      <c r="U85" s="2"/>
      <c r="V85" s="2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6">
        <f t="shared" si="24"/>
        <v>0</v>
      </c>
      <c r="AR85" s="16">
        <f t="shared" si="25"/>
        <v>0</v>
      </c>
      <c r="AV85" s="16">
        <f t="shared" si="26"/>
        <v>0</v>
      </c>
      <c r="BB85" s="16">
        <f t="shared" si="27"/>
        <v>0</v>
      </c>
      <c r="BR85" s="16">
        <f t="shared" si="28"/>
        <v>0</v>
      </c>
      <c r="CB85" s="16">
        <f t="shared" si="29"/>
        <v>0</v>
      </c>
      <c r="CG85" s="16">
        <f t="shared" si="30"/>
        <v>0</v>
      </c>
      <c r="CT85" s="16">
        <f t="shared" si="31"/>
        <v>0</v>
      </c>
    </row>
    <row r="86" spans="3:98" x14ac:dyDescent="0.25">
      <c r="C86" s="16">
        <f t="shared" si="20"/>
        <v>0</v>
      </c>
      <c r="D86" s="16">
        <f t="shared" si="21"/>
        <v>0</v>
      </c>
      <c r="E86" s="16">
        <f t="shared" si="22"/>
        <v>0</v>
      </c>
      <c r="G86" s="16">
        <f t="shared" si="23"/>
        <v>0</v>
      </c>
      <c r="H86" s="23">
        <f t="shared" si="32"/>
        <v>0</v>
      </c>
      <c r="I86" s="9"/>
      <c r="J86" s="2"/>
      <c r="K86" s="2"/>
      <c r="L86" s="2"/>
      <c r="M86" s="3"/>
      <c r="N86" s="2"/>
      <c r="O86" s="2"/>
      <c r="P86" s="2"/>
      <c r="Q86" s="2"/>
      <c r="R86" s="3"/>
      <c r="S86" s="2"/>
      <c r="T86" s="2"/>
      <c r="U86" s="2"/>
      <c r="V86" s="2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6">
        <f t="shared" si="24"/>
        <v>0</v>
      </c>
      <c r="AR86" s="16">
        <f t="shared" si="25"/>
        <v>0</v>
      </c>
      <c r="AV86" s="16">
        <f t="shared" si="26"/>
        <v>0</v>
      </c>
      <c r="BB86" s="16">
        <f t="shared" si="27"/>
        <v>0</v>
      </c>
      <c r="BR86" s="16">
        <f t="shared" si="28"/>
        <v>0</v>
      </c>
      <c r="CB86" s="16">
        <f t="shared" si="29"/>
        <v>0</v>
      </c>
      <c r="CG86" s="16">
        <f t="shared" si="30"/>
        <v>0</v>
      </c>
      <c r="CT86" s="16">
        <f t="shared" si="31"/>
        <v>0</v>
      </c>
    </row>
    <row r="87" spans="3:98" x14ac:dyDescent="0.25">
      <c r="C87" s="16">
        <f t="shared" si="20"/>
        <v>0</v>
      </c>
      <c r="D87" s="16">
        <f t="shared" si="21"/>
        <v>0</v>
      </c>
      <c r="E87" s="16">
        <f t="shared" si="22"/>
        <v>0</v>
      </c>
      <c r="G87" s="16">
        <f t="shared" si="23"/>
        <v>0</v>
      </c>
      <c r="H87" s="23">
        <f t="shared" si="32"/>
        <v>0</v>
      </c>
      <c r="I87" s="9"/>
      <c r="J87" s="2"/>
      <c r="K87" s="2"/>
      <c r="L87" s="2"/>
      <c r="M87" s="3"/>
      <c r="N87" s="2"/>
      <c r="O87" s="2"/>
      <c r="P87" s="2"/>
      <c r="Q87" s="2"/>
      <c r="R87" s="3"/>
      <c r="S87" s="2"/>
      <c r="T87" s="2"/>
      <c r="U87" s="2"/>
      <c r="V87" s="2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6">
        <f t="shared" si="24"/>
        <v>0</v>
      </c>
      <c r="AR87" s="16">
        <f t="shared" si="25"/>
        <v>0</v>
      </c>
      <c r="AV87" s="16">
        <f t="shared" si="26"/>
        <v>0</v>
      </c>
      <c r="BB87" s="16">
        <f t="shared" si="27"/>
        <v>0</v>
      </c>
      <c r="BR87" s="16">
        <f t="shared" si="28"/>
        <v>0</v>
      </c>
      <c r="CB87" s="16">
        <f t="shared" si="29"/>
        <v>0</v>
      </c>
      <c r="CG87" s="16">
        <f t="shared" si="30"/>
        <v>0</v>
      </c>
      <c r="CT87" s="16">
        <f t="shared" si="31"/>
        <v>0</v>
      </c>
    </row>
    <row r="88" spans="3:98" x14ac:dyDescent="0.25">
      <c r="C88" s="16">
        <f t="shared" si="20"/>
        <v>0</v>
      </c>
      <c r="D88" s="16">
        <f t="shared" si="21"/>
        <v>0</v>
      </c>
      <c r="E88" s="16">
        <f t="shared" si="22"/>
        <v>0</v>
      </c>
      <c r="G88" s="16">
        <f t="shared" si="23"/>
        <v>0</v>
      </c>
      <c r="H88" s="23">
        <f t="shared" si="32"/>
        <v>0</v>
      </c>
      <c r="I88" s="9"/>
      <c r="J88" s="2"/>
      <c r="K88" s="2"/>
      <c r="L88" s="2"/>
      <c r="M88" s="3"/>
      <c r="N88" s="2"/>
      <c r="O88" s="2"/>
      <c r="P88" s="2"/>
      <c r="Q88" s="2"/>
      <c r="R88" s="3"/>
      <c r="S88" s="2"/>
      <c r="T88" s="2"/>
      <c r="U88" s="2"/>
      <c r="V88" s="2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6">
        <f t="shared" si="24"/>
        <v>0</v>
      </c>
      <c r="AR88" s="16">
        <f t="shared" si="25"/>
        <v>0</v>
      </c>
      <c r="AV88" s="16">
        <f t="shared" si="26"/>
        <v>0</v>
      </c>
      <c r="BB88" s="16">
        <f t="shared" si="27"/>
        <v>0</v>
      </c>
      <c r="BR88" s="16">
        <f t="shared" si="28"/>
        <v>0</v>
      </c>
      <c r="CB88" s="16">
        <f t="shared" si="29"/>
        <v>0</v>
      </c>
      <c r="CG88" s="16">
        <f t="shared" si="30"/>
        <v>0</v>
      </c>
      <c r="CT88" s="16">
        <f t="shared" si="31"/>
        <v>0</v>
      </c>
    </row>
    <row r="89" spans="3:98" x14ac:dyDescent="0.25">
      <c r="C89" s="16">
        <f t="shared" si="20"/>
        <v>0</v>
      </c>
      <c r="D89" s="16">
        <f t="shared" si="21"/>
        <v>0</v>
      </c>
      <c r="E89" s="16">
        <f t="shared" si="22"/>
        <v>0</v>
      </c>
      <c r="G89" s="16">
        <f t="shared" si="23"/>
        <v>0</v>
      </c>
      <c r="H89" s="23">
        <f t="shared" si="32"/>
        <v>0</v>
      </c>
      <c r="I89" s="9"/>
      <c r="J89" s="2"/>
      <c r="K89" s="2"/>
      <c r="L89" s="2"/>
      <c r="M89" s="3"/>
      <c r="N89" s="2"/>
      <c r="O89" s="2"/>
      <c r="P89" s="2"/>
      <c r="Q89" s="2"/>
      <c r="R89" s="3"/>
      <c r="S89" s="2"/>
      <c r="T89" s="2"/>
      <c r="U89" s="2"/>
      <c r="V89" s="2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6">
        <f t="shared" si="24"/>
        <v>0</v>
      </c>
      <c r="AR89" s="16">
        <f t="shared" si="25"/>
        <v>0</v>
      </c>
      <c r="AV89" s="16">
        <f t="shared" si="26"/>
        <v>0</v>
      </c>
      <c r="BB89" s="16">
        <f t="shared" si="27"/>
        <v>0</v>
      </c>
      <c r="BR89" s="16">
        <f t="shared" si="28"/>
        <v>0</v>
      </c>
      <c r="CB89" s="16">
        <f t="shared" si="29"/>
        <v>0</v>
      </c>
      <c r="CG89" s="16">
        <f t="shared" si="30"/>
        <v>0</v>
      </c>
      <c r="CT89" s="16">
        <f t="shared" si="31"/>
        <v>0</v>
      </c>
    </row>
    <row r="90" spans="3:98" x14ac:dyDescent="0.25">
      <c r="C90" s="16">
        <f t="shared" si="20"/>
        <v>0</v>
      </c>
      <c r="D90" s="16">
        <f t="shared" si="21"/>
        <v>0</v>
      </c>
      <c r="E90" s="16">
        <f t="shared" si="22"/>
        <v>0</v>
      </c>
      <c r="G90" s="16">
        <f t="shared" si="23"/>
        <v>0</v>
      </c>
      <c r="H90" s="23">
        <f t="shared" si="32"/>
        <v>0</v>
      </c>
      <c r="I90" s="9"/>
      <c r="J90" s="2"/>
      <c r="K90" s="2"/>
      <c r="L90" s="2"/>
      <c r="M90" s="3"/>
      <c r="N90" s="2"/>
      <c r="O90" s="2"/>
      <c r="P90" s="2"/>
      <c r="Q90" s="2"/>
      <c r="R90" s="3"/>
      <c r="S90" s="2"/>
      <c r="T90" s="2"/>
      <c r="U90" s="2"/>
      <c r="V90" s="2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6">
        <f t="shared" si="24"/>
        <v>0</v>
      </c>
      <c r="AR90" s="16">
        <f t="shared" si="25"/>
        <v>0</v>
      </c>
      <c r="AV90" s="16">
        <f t="shared" si="26"/>
        <v>0</v>
      </c>
      <c r="BB90" s="16">
        <f t="shared" si="27"/>
        <v>0</v>
      </c>
      <c r="BR90" s="16">
        <f t="shared" si="28"/>
        <v>0</v>
      </c>
      <c r="CB90" s="16">
        <f t="shared" si="29"/>
        <v>0</v>
      </c>
      <c r="CG90" s="16">
        <f t="shared" si="30"/>
        <v>0</v>
      </c>
      <c r="CT90" s="16">
        <f t="shared" si="31"/>
        <v>0</v>
      </c>
    </row>
    <row r="91" spans="3:98" x14ac:dyDescent="0.25">
      <c r="C91" s="16">
        <f t="shared" si="20"/>
        <v>0</v>
      </c>
      <c r="D91" s="16">
        <f t="shared" si="21"/>
        <v>0</v>
      </c>
      <c r="E91" s="16">
        <f t="shared" si="22"/>
        <v>0</v>
      </c>
      <c r="G91" s="16">
        <f t="shared" si="23"/>
        <v>0</v>
      </c>
      <c r="H91" s="23">
        <f t="shared" si="32"/>
        <v>0</v>
      </c>
      <c r="I91" s="9"/>
      <c r="J91" s="2"/>
      <c r="K91" s="2"/>
      <c r="L91" s="2"/>
      <c r="M91" s="3"/>
      <c r="N91" s="2"/>
      <c r="O91" s="2"/>
      <c r="P91" s="2"/>
      <c r="Q91" s="2"/>
      <c r="R91" s="3"/>
      <c r="S91" s="2"/>
      <c r="T91" s="2"/>
      <c r="U91" s="2"/>
      <c r="V91" s="2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6">
        <f t="shared" si="24"/>
        <v>0</v>
      </c>
      <c r="AR91" s="16">
        <f t="shared" si="25"/>
        <v>0</v>
      </c>
      <c r="AV91" s="16">
        <f t="shared" si="26"/>
        <v>0</v>
      </c>
      <c r="BB91" s="16">
        <f t="shared" si="27"/>
        <v>0</v>
      </c>
      <c r="BR91" s="16">
        <f t="shared" si="28"/>
        <v>0</v>
      </c>
      <c r="CB91" s="16">
        <f t="shared" si="29"/>
        <v>0</v>
      </c>
      <c r="CG91" s="16">
        <f t="shared" si="30"/>
        <v>0</v>
      </c>
      <c r="CT91" s="16">
        <f t="shared" si="31"/>
        <v>0</v>
      </c>
    </row>
    <row r="92" spans="3:98" x14ac:dyDescent="0.25">
      <c r="C92" s="16">
        <f t="shared" si="20"/>
        <v>0</v>
      </c>
      <c r="D92" s="16">
        <f t="shared" si="21"/>
        <v>0</v>
      </c>
      <c r="E92" s="16">
        <f t="shared" si="22"/>
        <v>0</v>
      </c>
      <c r="G92" s="16">
        <f t="shared" si="23"/>
        <v>0</v>
      </c>
      <c r="H92" s="23">
        <f t="shared" si="32"/>
        <v>0</v>
      </c>
      <c r="I92" s="9"/>
      <c r="J92" s="2"/>
      <c r="K92" s="2"/>
      <c r="L92" s="2"/>
      <c r="M92" s="3"/>
      <c r="N92" s="2"/>
      <c r="O92" s="2"/>
      <c r="P92" s="2"/>
      <c r="Q92" s="2"/>
      <c r="R92" s="3"/>
      <c r="S92" s="2"/>
      <c r="T92" s="2"/>
      <c r="U92" s="2"/>
      <c r="V92" s="2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6">
        <f t="shared" si="24"/>
        <v>0</v>
      </c>
      <c r="AR92" s="16">
        <f t="shared" si="25"/>
        <v>0</v>
      </c>
      <c r="AV92" s="16">
        <f t="shared" si="26"/>
        <v>0</v>
      </c>
      <c r="BB92" s="16">
        <f t="shared" si="27"/>
        <v>0</v>
      </c>
      <c r="BR92" s="16">
        <f t="shared" si="28"/>
        <v>0</v>
      </c>
      <c r="CB92" s="16">
        <f t="shared" si="29"/>
        <v>0</v>
      </c>
      <c r="CG92" s="16">
        <f t="shared" si="30"/>
        <v>0</v>
      </c>
      <c r="CT92" s="16">
        <f t="shared" si="31"/>
        <v>0</v>
      </c>
    </row>
    <row r="93" spans="3:98" x14ac:dyDescent="0.25">
      <c r="C93" s="16">
        <f t="shared" si="20"/>
        <v>0</v>
      </c>
      <c r="D93" s="16">
        <f t="shared" si="21"/>
        <v>0</v>
      </c>
      <c r="E93" s="16">
        <f t="shared" si="22"/>
        <v>0</v>
      </c>
      <c r="G93" s="16">
        <f t="shared" si="23"/>
        <v>0</v>
      </c>
      <c r="H93" s="23">
        <f t="shared" si="32"/>
        <v>0</v>
      </c>
      <c r="I93" s="9"/>
      <c r="J93" s="2"/>
      <c r="K93" s="2"/>
      <c r="L93" s="2"/>
      <c r="M93" s="3"/>
      <c r="N93" s="2"/>
      <c r="O93" s="2"/>
      <c r="P93" s="2"/>
      <c r="Q93" s="2"/>
      <c r="R93" s="3"/>
      <c r="S93" s="2"/>
      <c r="T93" s="2"/>
      <c r="U93" s="2"/>
      <c r="V93" s="2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6">
        <f t="shared" si="24"/>
        <v>0</v>
      </c>
      <c r="AR93" s="16">
        <f t="shared" si="25"/>
        <v>0</v>
      </c>
      <c r="AV93" s="16">
        <f t="shared" si="26"/>
        <v>0</v>
      </c>
      <c r="BB93" s="16">
        <f t="shared" si="27"/>
        <v>0</v>
      </c>
      <c r="BR93" s="16">
        <f t="shared" si="28"/>
        <v>0</v>
      </c>
      <c r="CB93" s="16">
        <f t="shared" si="29"/>
        <v>0</v>
      </c>
      <c r="CG93" s="16">
        <f t="shared" si="30"/>
        <v>0</v>
      </c>
      <c r="CT93" s="16">
        <f t="shared" si="31"/>
        <v>0</v>
      </c>
    </row>
    <row r="94" spans="3:98" x14ac:dyDescent="0.25">
      <c r="C94" s="16">
        <f t="shared" si="20"/>
        <v>0</v>
      </c>
      <c r="D94" s="16">
        <f t="shared" si="21"/>
        <v>0</v>
      </c>
      <c r="E94" s="16">
        <f t="shared" si="22"/>
        <v>0</v>
      </c>
      <c r="G94" s="16">
        <f t="shared" si="23"/>
        <v>0</v>
      </c>
      <c r="H94" s="23">
        <f t="shared" si="32"/>
        <v>0</v>
      </c>
      <c r="I94" s="9"/>
      <c r="J94" s="2"/>
      <c r="K94" s="2"/>
      <c r="L94" s="2"/>
      <c r="M94" s="3"/>
      <c r="N94" s="2"/>
      <c r="O94" s="2"/>
      <c r="P94" s="2"/>
      <c r="Q94" s="2"/>
      <c r="R94" s="3"/>
      <c r="S94" s="2"/>
      <c r="T94" s="2"/>
      <c r="U94" s="2"/>
      <c r="V94" s="2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6">
        <f t="shared" si="24"/>
        <v>0</v>
      </c>
      <c r="AR94" s="16">
        <f t="shared" si="25"/>
        <v>0</v>
      </c>
      <c r="AV94" s="16">
        <f t="shared" si="26"/>
        <v>0</v>
      </c>
      <c r="BB94" s="16">
        <f t="shared" si="27"/>
        <v>0</v>
      </c>
      <c r="BR94" s="16">
        <f t="shared" si="28"/>
        <v>0</v>
      </c>
      <c r="CB94" s="16">
        <f t="shared" si="29"/>
        <v>0</v>
      </c>
      <c r="CG94" s="16">
        <f t="shared" si="30"/>
        <v>0</v>
      </c>
      <c r="CT94" s="16">
        <f t="shared" si="31"/>
        <v>0</v>
      </c>
    </row>
    <row r="95" spans="3:98" x14ac:dyDescent="0.25">
      <c r="C95" s="16">
        <f t="shared" si="20"/>
        <v>0</v>
      </c>
      <c r="D95" s="16">
        <f t="shared" si="21"/>
        <v>0</v>
      </c>
      <c r="E95" s="16">
        <f t="shared" si="22"/>
        <v>0</v>
      </c>
      <c r="G95" s="16">
        <f t="shared" si="23"/>
        <v>0</v>
      </c>
      <c r="H95" s="23">
        <f t="shared" si="32"/>
        <v>0</v>
      </c>
      <c r="I95" s="9"/>
      <c r="J95" s="2"/>
      <c r="K95" s="2"/>
      <c r="L95" s="2"/>
      <c r="M95" s="3"/>
      <c r="N95" s="2"/>
      <c r="O95" s="2"/>
      <c r="P95" s="2"/>
      <c r="Q95" s="2"/>
      <c r="R95" s="3"/>
      <c r="S95" s="2"/>
      <c r="T95" s="2"/>
      <c r="U95" s="2"/>
      <c r="V95" s="2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6">
        <f t="shared" si="24"/>
        <v>0</v>
      </c>
      <c r="AR95" s="16">
        <f t="shared" si="25"/>
        <v>0</v>
      </c>
      <c r="AV95" s="16">
        <f t="shared" si="26"/>
        <v>0</v>
      </c>
      <c r="BB95" s="16">
        <f t="shared" si="27"/>
        <v>0</v>
      </c>
      <c r="BR95" s="16">
        <f t="shared" si="28"/>
        <v>0</v>
      </c>
      <c r="CB95" s="16">
        <f t="shared" si="29"/>
        <v>0</v>
      </c>
      <c r="CG95" s="16">
        <f t="shared" si="30"/>
        <v>0</v>
      </c>
      <c r="CT95" s="16">
        <f t="shared" si="31"/>
        <v>0</v>
      </c>
    </row>
    <row r="96" spans="3:98" x14ac:dyDescent="0.25">
      <c r="C96" s="16">
        <f t="shared" si="20"/>
        <v>0</v>
      </c>
      <c r="D96" s="16">
        <f t="shared" si="21"/>
        <v>0</v>
      </c>
      <c r="E96" s="16">
        <f t="shared" si="22"/>
        <v>0</v>
      </c>
      <c r="G96" s="16">
        <f t="shared" si="23"/>
        <v>0</v>
      </c>
      <c r="H96" s="23">
        <f t="shared" si="32"/>
        <v>0</v>
      </c>
      <c r="I96" s="9"/>
      <c r="J96" s="2"/>
      <c r="K96" s="2"/>
      <c r="L96" s="2"/>
      <c r="M96" s="3"/>
      <c r="N96" s="2"/>
      <c r="O96" s="2"/>
      <c r="P96" s="2"/>
      <c r="Q96" s="2"/>
      <c r="R96" s="3"/>
      <c r="S96" s="2"/>
      <c r="T96" s="2"/>
      <c r="U96" s="2"/>
      <c r="V96" s="2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6">
        <f t="shared" si="24"/>
        <v>0</v>
      </c>
      <c r="AR96" s="16">
        <f t="shared" si="25"/>
        <v>0</v>
      </c>
      <c r="AV96" s="16">
        <f t="shared" si="26"/>
        <v>0</v>
      </c>
      <c r="BB96" s="16">
        <f t="shared" si="27"/>
        <v>0</v>
      </c>
      <c r="BR96" s="16">
        <f t="shared" si="28"/>
        <v>0</v>
      </c>
      <c r="CB96" s="16">
        <f t="shared" si="29"/>
        <v>0</v>
      </c>
      <c r="CG96" s="16">
        <f t="shared" si="30"/>
        <v>0</v>
      </c>
      <c r="CT96" s="16">
        <f t="shared" si="31"/>
        <v>0</v>
      </c>
    </row>
    <row r="97" spans="3:98" x14ac:dyDescent="0.25">
      <c r="C97" s="16">
        <f t="shared" si="20"/>
        <v>0</v>
      </c>
      <c r="D97" s="16">
        <f t="shared" si="21"/>
        <v>0</v>
      </c>
      <c r="E97" s="16">
        <f t="shared" si="22"/>
        <v>0</v>
      </c>
      <c r="G97" s="16">
        <f t="shared" si="23"/>
        <v>0</v>
      </c>
      <c r="H97" s="23">
        <f t="shared" si="32"/>
        <v>0</v>
      </c>
      <c r="I97" s="9"/>
      <c r="J97" s="2"/>
      <c r="K97" s="2"/>
      <c r="L97" s="2"/>
      <c r="M97" s="3"/>
      <c r="N97" s="2"/>
      <c r="O97" s="2"/>
      <c r="P97" s="2"/>
      <c r="Q97" s="2"/>
      <c r="R97" s="3"/>
      <c r="S97" s="2"/>
      <c r="T97" s="2"/>
      <c r="U97" s="2"/>
      <c r="V97" s="2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6">
        <f t="shared" si="24"/>
        <v>0</v>
      </c>
      <c r="AR97" s="16">
        <f t="shared" si="25"/>
        <v>0</v>
      </c>
      <c r="AV97" s="16">
        <f t="shared" si="26"/>
        <v>0</v>
      </c>
      <c r="BB97" s="16">
        <f t="shared" si="27"/>
        <v>0</v>
      </c>
      <c r="BR97" s="16">
        <f t="shared" si="28"/>
        <v>0</v>
      </c>
      <c r="CB97" s="16">
        <f t="shared" si="29"/>
        <v>0</v>
      </c>
      <c r="CG97" s="16">
        <f t="shared" si="30"/>
        <v>0</v>
      </c>
      <c r="CT97" s="16">
        <f t="shared" si="31"/>
        <v>0</v>
      </c>
    </row>
    <row r="98" spans="3:98" x14ac:dyDescent="0.25">
      <c r="C98" s="16">
        <f t="shared" si="20"/>
        <v>0</v>
      </c>
      <c r="D98" s="16">
        <f t="shared" si="21"/>
        <v>0</v>
      </c>
      <c r="E98" s="16">
        <f t="shared" si="22"/>
        <v>0</v>
      </c>
      <c r="G98" s="16">
        <f t="shared" si="23"/>
        <v>0</v>
      </c>
      <c r="H98" s="23">
        <f t="shared" si="32"/>
        <v>0</v>
      </c>
      <c r="I98" s="9"/>
      <c r="J98" s="2"/>
      <c r="K98" s="2"/>
      <c r="L98" s="2"/>
      <c r="M98" s="3"/>
      <c r="N98" s="2"/>
      <c r="O98" s="2"/>
      <c r="P98" s="2"/>
      <c r="Q98" s="2"/>
      <c r="R98" s="3"/>
      <c r="S98" s="2"/>
      <c r="T98" s="2"/>
      <c r="U98" s="2"/>
      <c r="V98" s="2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6">
        <f t="shared" si="24"/>
        <v>0</v>
      </c>
      <c r="AR98" s="16">
        <f t="shared" si="25"/>
        <v>0</v>
      </c>
      <c r="AV98" s="16">
        <f t="shared" si="26"/>
        <v>0</v>
      </c>
      <c r="BB98" s="16">
        <f t="shared" si="27"/>
        <v>0</v>
      </c>
      <c r="BR98" s="16">
        <f t="shared" si="28"/>
        <v>0</v>
      </c>
      <c r="CB98" s="16">
        <f t="shared" si="29"/>
        <v>0</v>
      </c>
      <c r="CG98" s="16">
        <f t="shared" si="30"/>
        <v>0</v>
      </c>
      <c r="CT98" s="16">
        <f t="shared" si="31"/>
        <v>0</v>
      </c>
    </row>
    <row r="99" spans="3:98" x14ac:dyDescent="0.25">
      <c r="C99" s="16">
        <f t="shared" si="20"/>
        <v>0</v>
      </c>
      <c r="D99" s="16">
        <f t="shared" si="21"/>
        <v>0</v>
      </c>
      <c r="E99" s="16">
        <f t="shared" si="22"/>
        <v>0</v>
      </c>
      <c r="G99" s="16">
        <f t="shared" si="23"/>
        <v>0</v>
      </c>
      <c r="H99" s="23">
        <f t="shared" si="32"/>
        <v>0</v>
      </c>
      <c r="I99" s="9"/>
      <c r="J99" s="2"/>
      <c r="K99" s="2"/>
      <c r="L99" s="2"/>
      <c r="M99" s="3"/>
      <c r="N99" s="2"/>
      <c r="O99" s="2"/>
      <c r="P99" s="2"/>
      <c r="Q99" s="2"/>
      <c r="R99" s="3"/>
      <c r="S99" s="2"/>
      <c r="T99" s="2"/>
      <c r="U99" s="2"/>
      <c r="V99" s="2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6">
        <f t="shared" si="24"/>
        <v>0</v>
      </c>
      <c r="AR99" s="16">
        <f t="shared" si="25"/>
        <v>0</v>
      </c>
      <c r="AV99" s="16">
        <f t="shared" si="26"/>
        <v>0</v>
      </c>
      <c r="BB99" s="16">
        <f t="shared" si="27"/>
        <v>0</v>
      </c>
      <c r="BR99" s="16">
        <f t="shared" si="28"/>
        <v>0</v>
      </c>
      <c r="CB99" s="16">
        <f t="shared" si="29"/>
        <v>0</v>
      </c>
      <c r="CG99" s="16">
        <f t="shared" si="30"/>
        <v>0</v>
      </c>
      <c r="CT99" s="16">
        <f t="shared" si="31"/>
        <v>0</v>
      </c>
    </row>
    <row r="100" spans="3:98" x14ac:dyDescent="0.25">
      <c r="C100" s="16">
        <f t="shared" si="20"/>
        <v>0</v>
      </c>
      <c r="D100" s="16">
        <f t="shared" si="21"/>
        <v>0</v>
      </c>
      <c r="E100" s="16">
        <f t="shared" si="22"/>
        <v>0</v>
      </c>
      <c r="G100" s="16">
        <f t="shared" si="23"/>
        <v>0</v>
      </c>
      <c r="H100" s="23">
        <f t="shared" si="32"/>
        <v>0</v>
      </c>
      <c r="I100" s="9"/>
      <c r="J100" s="2"/>
      <c r="K100" s="2"/>
      <c r="L100" s="2"/>
      <c r="M100" s="3"/>
      <c r="N100" s="2"/>
      <c r="O100" s="2"/>
      <c r="P100" s="2"/>
      <c r="Q100" s="2"/>
      <c r="R100" s="3"/>
      <c r="S100" s="2"/>
      <c r="T100" s="2"/>
      <c r="U100" s="2"/>
      <c r="V100" s="2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6">
        <f t="shared" si="24"/>
        <v>0</v>
      </c>
      <c r="AR100" s="16">
        <f t="shared" si="25"/>
        <v>0</v>
      </c>
      <c r="AV100" s="16">
        <f t="shared" si="26"/>
        <v>0</v>
      </c>
      <c r="BB100" s="16">
        <f t="shared" si="27"/>
        <v>0</v>
      </c>
      <c r="BR100" s="16">
        <f t="shared" si="28"/>
        <v>0</v>
      </c>
      <c r="CB100" s="16">
        <f t="shared" si="29"/>
        <v>0</v>
      </c>
      <c r="CG100" s="16">
        <f t="shared" si="30"/>
        <v>0</v>
      </c>
      <c r="CT100" s="16">
        <f t="shared" si="31"/>
        <v>0</v>
      </c>
    </row>
    <row r="101" spans="3:98" x14ac:dyDescent="0.25">
      <c r="C101" s="16">
        <f t="shared" si="20"/>
        <v>0</v>
      </c>
      <c r="D101" s="16">
        <f t="shared" si="21"/>
        <v>0</v>
      </c>
      <c r="E101" s="16">
        <f t="shared" si="22"/>
        <v>0</v>
      </c>
      <c r="G101" s="16">
        <f t="shared" si="23"/>
        <v>0</v>
      </c>
      <c r="H101" s="23">
        <f t="shared" si="32"/>
        <v>0</v>
      </c>
      <c r="I101" s="9"/>
      <c r="J101" s="2"/>
      <c r="K101" s="2"/>
      <c r="L101" s="2"/>
      <c r="M101" s="3"/>
      <c r="N101" s="2"/>
      <c r="O101" s="2"/>
      <c r="P101" s="2"/>
      <c r="Q101" s="2"/>
      <c r="R101" s="3"/>
      <c r="S101" s="2"/>
      <c r="T101" s="2"/>
      <c r="U101" s="2"/>
      <c r="V101" s="2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6">
        <f t="shared" si="24"/>
        <v>0</v>
      </c>
      <c r="AR101" s="16">
        <f t="shared" si="25"/>
        <v>0</v>
      </c>
      <c r="AV101" s="16">
        <f t="shared" si="26"/>
        <v>0</v>
      </c>
      <c r="BB101" s="16">
        <f t="shared" si="27"/>
        <v>0</v>
      </c>
      <c r="BR101" s="16">
        <f t="shared" si="28"/>
        <v>0</v>
      </c>
      <c r="CB101" s="16">
        <f t="shared" si="29"/>
        <v>0</v>
      </c>
      <c r="CG101" s="16">
        <f t="shared" si="30"/>
        <v>0</v>
      </c>
      <c r="CT101" s="16">
        <f t="shared" si="31"/>
        <v>0</v>
      </c>
    </row>
    <row r="102" spans="3:98" x14ac:dyDescent="0.25">
      <c r="C102" s="16">
        <f t="shared" si="20"/>
        <v>0</v>
      </c>
      <c r="D102" s="16">
        <f t="shared" si="21"/>
        <v>0</v>
      </c>
      <c r="E102" s="16">
        <f t="shared" si="22"/>
        <v>0</v>
      </c>
      <c r="G102" s="16">
        <f t="shared" si="23"/>
        <v>0</v>
      </c>
      <c r="H102" s="23">
        <f t="shared" si="32"/>
        <v>0</v>
      </c>
      <c r="I102" s="9"/>
      <c r="J102" s="2"/>
      <c r="K102" s="2"/>
      <c r="L102" s="2"/>
      <c r="M102" s="3"/>
      <c r="N102" s="2"/>
      <c r="O102" s="2"/>
      <c r="P102" s="2"/>
      <c r="Q102" s="2"/>
      <c r="R102" s="3"/>
      <c r="S102" s="2"/>
      <c r="T102" s="2"/>
      <c r="U102" s="2"/>
      <c r="V102" s="2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6">
        <f t="shared" si="24"/>
        <v>0</v>
      </c>
      <c r="AR102" s="16">
        <f t="shared" si="25"/>
        <v>0</v>
      </c>
      <c r="AV102" s="16">
        <f t="shared" si="26"/>
        <v>0</v>
      </c>
      <c r="BB102" s="16">
        <f t="shared" si="27"/>
        <v>0</v>
      </c>
      <c r="BR102" s="16">
        <f t="shared" si="28"/>
        <v>0</v>
      </c>
      <c r="CB102" s="16">
        <f t="shared" si="29"/>
        <v>0</v>
      </c>
      <c r="CG102" s="16">
        <f t="shared" si="30"/>
        <v>0</v>
      </c>
      <c r="CT102" s="16">
        <f t="shared" si="31"/>
        <v>0</v>
      </c>
    </row>
    <row r="103" spans="3:98" x14ac:dyDescent="0.25">
      <c r="C103" s="16">
        <f t="shared" si="20"/>
        <v>0</v>
      </c>
      <c r="D103" s="16">
        <f t="shared" si="21"/>
        <v>0</v>
      </c>
      <c r="E103" s="16">
        <f t="shared" si="22"/>
        <v>0</v>
      </c>
      <c r="G103" s="16">
        <f t="shared" si="23"/>
        <v>0</v>
      </c>
      <c r="H103" s="23">
        <f t="shared" si="32"/>
        <v>0</v>
      </c>
      <c r="I103" s="9"/>
      <c r="J103" s="2"/>
      <c r="K103" s="2"/>
      <c r="L103" s="2"/>
      <c r="M103" s="3"/>
      <c r="N103" s="2"/>
      <c r="O103" s="2"/>
      <c r="P103" s="2"/>
      <c r="Q103" s="2"/>
      <c r="R103" s="3"/>
      <c r="S103" s="2"/>
      <c r="T103" s="2"/>
      <c r="U103" s="2"/>
      <c r="V103" s="2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6">
        <f t="shared" si="24"/>
        <v>0</v>
      </c>
      <c r="AR103" s="16">
        <f t="shared" si="25"/>
        <v>0</v>
      </c>
      <c r="AV103" s="16">
        <f t="shared" si="26"/>
        <v>0</v>
      </c>
      <c r="BB103" s="16">
        <f t="shared" si="27"/>
        <v>0</v>
      </c>
      <c r="BR103" s="16">
        <f t="shared" si="28"/>
        <v>0</v>
      </c>
      <c r="CB103" s="16">
        <f t="shared" si="29"/>
        <v>0</v>
      </c>
      <c r="CG103" s="16">
        <f t="shared" si="30"/>
        <v>0</v>
      </c>
      <c r="CT103" s="16">
        <f t="shared" si="31"/>
        <v>0</v>
      </c>
    </row>
    <row r="104" spans="3:98" x14ac:dyDescent="0.25">
      <c r="C104" s="16">
        <f t="shared" si="20"/>
        <v>0</v>
      </c>
      <c r="D104" s="16">
        <f t="shared" si="21"/>
        <v>0</v>
      </c>
      <c r="E104" s="16">
        <f t="shared" si="22"/>
        <v>0</v>
      </c>
      <c r="G104" s="16">
        <f t="shared" si="23"/>
        <v>0</v>
      </c>
      <c r="H104" s="23">
        <f t="shared" si="32"/>
        <v>0</v>
      </c>
      <c r="I104" s="9"/>
      <c r="J104" s="2"/>
      <c r="K104" s="2"/>
      <c r="L104" s="2"/>
      <c r="M104" s="3"/>
      <c r="N104" s="2"/>
      <c r="O104" s="2"/>
      <c r="P104" s="2"/>
      <c r="Q104" s="2"/>
      <c r="R104" s="3"/>
      <c r="S104" s="2"/>
      <c r="T104" s="2"/>
      <c r="U104" s="2"/>
      <c r="V104" s="2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6">
        <f t="shared" si="24"/>
        <v>0</v>
      </c>
      <c r="AR104" s="16">
        <f t="shared" si="25"/>
        <v>0</v>
      </c>
      <c r="AV104" s="16">
        <f t="shared" si="26"/>
        <v>0</v>
      </c>
      <c r="BB104" s="16">
        <f t="shared" si="27"/>
        <v>0</v>
      </c>
      <c r="BR104" s="16">
        <f t="shared" si="28"/>
        <v>0</v>
      </c>
      <c r="CB104" s="16">
        <f t="shared" si="29"/>
        <v>0</v>
      </c>
      <c r="CG104" s="16">
        <f t="shared" si="30"/>
        <v>0</v>
      </c>
      <c r="CT104" s="16">
        <f t="shared" si="31"/>
        <v>0</v>
      </c>
    </row>
    <row r="105" spans="3:98" x14ac:dyDescent="0.25">
      <c r="C105" s="16">
        <f t="shared" si="20"/>
        <v>0</v>
      </c>
      <c r="D105" s="16">
        <f t="shared" si="21"/>
        <v>0</v>
      </c>
      <c r="E105" s="16">
        <f t="shared" si="22"/>
        <v>0</v>
      </c>
      <c r="G105" s="16">
        <f t="shared" si="23"/>
        <v>0</v>
      </c>
      <c r="H105" s="23">
        <f t="shared" si="32"/>
        <v>0</v>
      </c>
      <c r="I105" s="9"/>
      <c r="J105" s="2"/>
      <c r="K105" s="2"/>
      <c r="L105" s="2"/>
      <c r="M105" s="3"/>
      <c r="N105" s="2"/>
      <c r="O105" s="2"/>
      <c r="P105" s="2"/>
      <c r="Q105" s="2"/>
      <c r="R105" s="3"/>
      <c r="S105" s="2"/>
      <c r="T105" s="2"/>
      <c r="U105" s="2"/>
      <c r="V105" s="2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6">
        <f t="shared" si="24"/>
        <v>0</v>
      </c>
      <c r="AR105" s="16">
        <f t="shared" si="25"/>
        <v>0</v>
      </c>
      <c r="AV105" s="16">
        <f t="shared" si="26"/>
        <v>0</v>
      </c>
      <c r="BB105" s="16">
        <f t="shared" si="27"/>
        <v>0</v>
      </c>
      <c r="BR105" s="16">
        <f t="shared" si="28"/>
        <v>0</v>
      </c>
      <c r="CB105" s="16">
        <f t="shared" si="29"/>
        <v>0</v>
      </c>
      <c r="CG105" s="16">
        <f t="shared" si="30"/>
        <v>0</v>
      </c>
      <c r="CT105" s="16">
        <f t="shared" si="31"/>
        <v>0</v>
      </c>
    </row>
    <row r="106" spans="3:98" x14ac:dyDescent="0.25">
      <c r="C106" s="16">
        <f t="shared" si="20"/>
        <v>0</v>
      </c>
      <c r="D106" s="16">
        <f t="shared" si="21"/>
        <v>0</v>
      </c>
      <c r="E106" s="16">
        <f t="shared" si="22"/>
        <v>0</v>
      </c>
      <c r="G106" s="16">
        <f t="shared" si="23"/>
        <v>0</v>
      </c>
      <c r="H106" s="23">
        <f t="shared" si="32"/>
        <v>0</v>
      </c>
      <c r="I106" s="9"/>
      <c r="J106" s="2"/>
      <c r="K106" s="2"/>
      <c r="L106" s="2"/>
      <c r="M106" s="3"/>
      <c r="N106" s="2"/>
      <c r="O106" s="2"/>
      <c r="P106" s="2"/>
      <c r="Q106" s="2"/>
      <c r="R106" s="3"/>
      <c r="S106" s="2"/>
      <c r="T106" s="2"/>
      <c r="U106" s="2"/>
      <c r="V106" s="2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6">
        <f t="shared" si="24"/>
        <v>0</v>
      </c>
      <c r="AR106" s="16">
        <f t="shared" si="25"/>
        <v>0</v>
      </c>
      <c r="AV106" s="16">
        <f t="shared" si="26"/>
        <v>0</v>
      </c>
      <c r="BB106" s="16">
        <f t="shared" si="27"/>
        <v>0</v>
      </c>
      <c r="BR106" s="16">
        <f t="shared" si="28"/>
        <v>0</v>
      </c>
      <c r="CB106" s="16">
        <f t="shared" si="29"/>
        <v>0</v>
      </c>
      <c r="CG106" s="16">
        <f t="shared" si="30"/>
        <v>0</v>
      </c>
      <c r="CT106" s="16">
        <f t="shared" si="31"/>
        <v>0</v>
      </c>
    </row>
    <row r="107" spans="3:98" x14ac:dyDescent="0.25">
      <c r="C107" s="16">
        <f t="shared" si="20"/>
        <v>0</v>
      </c>
      <c r="D107" s="16">
        <f t="shared" si="21"/>
        <v>0</v>
      </c>
      <c r="E107" s="16">
        <f t="shared" si="22"/>
        <v>0</v>
      </c>
      <c r="G107" s="16">
        <f t="shared" si="23"/>
        <v>0</v>
      </c>
      <c r="H107" s="23">
        <f t="shared" si="32"/>
        <v>0</v>
      </c>
      <c r="I107" s="9"/>
      <c r="J107" s="2"/>
      <c r="K107" s="2"/>
      <c r="L107" s="2"/>
      <c r="M107" s="3"/>
      <c r="N107" s="2"/>
      <c r="O107" s="2"/>
      <c r="P107" s="2"/>
      <c r="Q107" s="2"/>
      <c r="R107" s="3"/>
      <c r="S107" s="2"/>
      <c r="T107" s="2"/>
      <c r="U107" s="2"/>
      <c r="V107" s="2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6">
        <f t="shared" si="24"/>
        <v>0</v>
      </c>
      <c r="AR107" s="16">
        <f t="shared" si="25"/>
        <v>0</v>
      </c>
      <c r="AV107" s="16">
        <f t="shared" si="26"/>
        <v>0</v>
      </c>
      <c r="BB107" s="16">
        <f t="shared" si="27"/>
        <v>0</v>
      </c>
      <c r="BR107" s="16">
        <f t="shared" si="28"/>
        <v>0</v>
      </c>
      <c r="CB107" s="16">
        <f t="shared" si="29"/>
        <v>0</v>
      </c>
      <c r="CG107" s="16">
        <f t="shared" si="30"/>
        <v>0</v>
      </c>
      <c r="CT107" s="16">
        <f t="shared" si="31"/>
        <v>0</v>
      </c>
    </row>
    <row r="108" spans="3:98" x14ac:dyDescent="0.25">
      <c r="C108" s="16">
        <f t="shared" si="20"/>
        <v>0</v>
      </c>
      <c r="D108" s="16">
        <f t="shared" si="21"/>
        <v>0</v>
      </c>
      <c r="E108" s="16">
        <f t="shared" si="22"/>
        <v>0</v>
      </c>
      <c r="G108" s="16">
        <f t="shared" si="23"/>
        <v>0</v>
      </c>
      <c r="H108" s="23">
        <f t="shared" si="32"/>
        <v>0</v>
      </c>
      <c r="I108" s="9"/>
      <c r="J108" s="2"/>
      <c r="K108" s="2"/>
      <c r="L108" s="2"/>
      <c r="M108" s="3"/>
      <c r="N108" s="2"/>
      <c r="O108" s="2"/>
      <c r="P108" s="2"/>
      <c r="Q108" s="2"/>
      <c r="R108" s="3"/>
      <c r="S108" s="2"/>
      <c r="T108" s="2"/>
      <c r="U108" s="2"/>
      <c r="V108" s="2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6">
        <f t="shared" si="24"/>
        <v>0</v>
      </c>
      <c r="AR108" s="16">
        <f t="shared" si="25"/>
        <v>0</v>
      </c>
      <c r="AV108" s="16">
        <f t="shared" si="26"/>
        <v>0</v>
      </c>
      <c r="BB108" s="16">
        <f t="shared" si="27"/>
        <v>0</v>
      </c>
      <c r="BR108" s="16">
        <f t="shared" si="28"/>
        <v>0</v>
      </c>
      <c r="CB108" s="16">
        <f t="shared" si="29"/>
        <v>0</v>
      </c>
      <c r="CG108" s="16">
        <f t="shared" si="30"/>
        <v>0</v>
      </c>
      <c r="CT108" s="16">
        <f t="shared" si="31"/>
        <v>0</v>
      </c>
    </row>
    <row r="109" spans="3:98" x14ac:dyDescent="0.25">
      <c r="C109" s="16">
        <f t="shared" si="20"/>
        <v>0</v>
      </c>
      <c r="D109" s="16">
        <f t="shared" si="21"/>
        <v>0</v>
      </c>
      <c r="E109" s="16">
        <f t="shared" si="22"/>
        <v>0</v>
      </c>
      <c r="G109" s="16">
        <f t="shared" si="23"/>
        <v>0</v>
      </c>
      <c r="H109" s="23">
        <f t="shared" si="32"/>
        <v>0</v>
      </c>
      <c r="I109" s="9"/>
      <c r="J109" s="2"/>
      <c r="K109" s="2"/>
      <c r="L109" s="2"/>
      <c r="M109" s="3"/>
      <c r="N109" s="2"/>
      <c r="O109" s="2"/>
      <c r="P109" s="2"/>
      <c r="Q109" s="2"/>
      <c r="R109" s="3"/>
      <c r="S109" s="2"/>
      <c r="T109" s="2"/>
      <c r="U109" s="2"/>
      <c r="V109" s="2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6">
        <f t="shared" si="24"/>
        <v>0</v>
      </c>
      <c r="AR109" s="16">
        <f t="shared" si="25"/>
        <v>0</v>
      </c>
      <c r="AV109" s="16">
        <f t="shared" si="26"/>
        <v>0</v>
      </c>
      <c r="BB109" s="16">
        <f t="shared" si="27"/>
        <v>0</v>
      </c>
      <c r="BR109" s="16">
        <f t="shared" si="28"/>
        <v>0</v>
      </c>
      <c r="CB109" s="16">
        <f t="shared" si="29"/>
        <v>0</v>
      </c>
      <c r="CG109" s="16">
        <f t="shared" si="30"/>
        <v>0</v>
      </c>
      <c r="CT109" s="16">
        <f t="shared" si="31"/>
        <v>0</v>
      </c>
    </row>
    <row r="110" spans="3:98" x14ac:dyDescent="0.25">
      <c r="C110" s="16">
        <f t="shared" si="20"/>
        <v>0</v>
      </c>
      <c r="D110" s="16">
        <f t="shared" si="21"/>
        <v>0</v>
      </c>
      <c r="E110" s="16">
        <f t="shared" si="22"/>
        <v>0</v>
      </c>
      <c r="G110" s="16">
        <f t="shared" si="23"/>
        <v>0</v>
      </c>
      <c r="H110" s="23">
        <f t="shared" si="32"/>
        <v>0</v>
      </c>
      <c r="I110" s="9"/>
      <c r="J110" s="2"/>
      <c r="K110" s="2"/>
      <c r="L110" s="2"/>
      <c r="M110" s="3"/>
      <c r="N110" s="2"/>
      <c r="O110" s="2"/>
      <c r="P110" s="2"/>
      <c r="Q110" s="2"/>
      <c r="R110" s="3"/>
      <c r="S110" s="2"/>
      <c r="T110" s="2"/>
      <c r="U110" s="2"/>
      <c r="V110" s="2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6">
        <f t="shared" si="24"/>
        <v>0</v>
      </c>
      <c r="AR110" s="16">
        <f t="shared" si="25"/>
        <v>0</v>
      </c>
      <c r="AV110" s="16">
        <f t="shared" si="26"/>
        <v>0</v>
      </c>
      <c r="BB110" s="16">
        <f t="shared" si="27"/>
        <v>0</v>
      </c>
      <c r="BR110" s="16">
        <f t="shared" si="28"/>
        <v>0</v>
      </c>
      <c r="CB110" s="16">
        <f t="shared" si="29"/>
        <v>0</v>
      </c>
      <c r="CG110" s="16">
        <f t="shared" si="30"/>
        <v>0</v>
      </c>
      <c r="CT110" s="16">
        <f t="shared" si="31"/>
        <v>0</v>
      </c>
    </row>
    <row r="111" spans="3:98" x14ac:dyDescent="0.25">
      <c r="C111" s="16">
        <f t="shared" si="20"/>
        <v>0</v>
      </c>
      <c r="D111" s="16">
        <f t="shared" si="21"/>
        <v>0</v>
      </c>
      <c r="E111" s="16">
        <f t="shared" si="22"/>
        <v>0</v>
      </c>
      <c r="G111" s="16">
        <f t="shared" si="23"/>
        <v>0</v>
      </c>
      <c r="H111" s="23">
        <f t="shared" si="32"/>
        <v>0</v>
      </c>
      <c r="I111" s="9"/>
      <c r="J111" s="2"/>
      <c r="K111" s="2"/>
      <c r="L111" s="2"/>
      <c r="M111" s="3"/>
      <c r="N111" s="2"/>
      <c r="O111" s="2"/>
      <c r="P111" s="2"/>
      <c r="Q111" s="2"/>
      <c r="R111" s="3"/>
      <c r="S111" s="2"/>
      <c r="T111" s="2"/>
      <c r="U111" s="2"/>
      <c r="V111" s="2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6">
        <f t="shared" si="24"/>
        <v>0</v>
      </c>
      <c r="AR111" s="16">
        <f t="shared" si="25"/>
        <v>0</v>
      </c>
      <c r="AV111" s="16">
        <f t="shared" si="26"/>
        <v>0</v>
      </c>
      <c r="BB111" s="16">
        <f t="shared" si="27"/>
        <v>0</v>
      </c>
      <c r="BR111" s="16">
        <f t="shared" si="28"/>
        <v>0</v>
      </c>
      <c r="CB111" s="16">
        <f t="shared" si="29"/>
        <v>0</v>
      </c>
      <c r="CG111" s="16">
        <f t="shared" si="30"/>
        <v>0</v>
      </c>
      <c r="CT111" s="16">
        <f t="shared" si="31"/>
        <v>0</v>
      </c>
    </row>
    <row r="112" spans="3:98" x14ac:dyDescent="0.25">
      <c r="C112" s="16">
        <f t="shared" si="20"/>
        <v>0</v>
      </c>
      <c r="D112" s="16">
        <f t="shared" si="21"/>
        <v>0</v>
      </c>
      <c r="E112" s="16">
        <f t="shared" si="22"/>
        <v>0</v>
      </c>
      <c r="G112" s="16">
        <f t="shared" si="23"/>
        <v>0</v>
      </c>
      <c r="H112" s="23">
        <f t="shared" si="32"/>
        <v>0</v>
      </c>
      <c r="I112" s="9"/>
      <c r="J112" s="2"/>
      <c r="K112" s="2"/>
      <c r="L112" s="2"/>
      <c r="M112" s="3"/>
      <c r="N112" s="2"/>
      <c r="O112" s="2"/>
      <c r="P112" s="2"/>
      <c r="Q112" s="2"/>
      <c r="R112" s="3"/>
      <c r="S112" s="2"/>
      <c r="T112" s="2"/>
      <c r="U112" s="2"/>
      <c r="V112" s="2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6">
        <f t="shared" si="24"/>
        <v>0</v>
      </c>
      <c r="AR112" s="16">
        <f t="shared" si="25"/>
        <v>0</v>
      </c>
      <c r="AV112" s="16">
        <f t="shared" si="26"/>
        <v>0</v>
      </c>
      <c r="BB112" s="16">
        <f t="shared" si="27"/>
        <v>0</v>
      </c>
      <c r="BR112" s="16">
        <f t="shared" si="28"/>
        <v>0</v>
      </c>
      <c r="CB112" s="16">
        <f t="shared" si="29"/>
        <v>0</v>
      </c>
      <c r="CG112" s="16">
        <f t="shared" si="30"/>
        <v>0</v>
      </c>
      <c r="CT112" s="16">
        <f t="shared" si="31"/>
        <v>0</v>
      </c>
    </row>
    <row r="113" spans="3:98" x14ac:dyDescent="0.25">
      <c r="C113" s="16">
        <f t="shared" si="20"/>
        <v>0</v>
      </c>
      <c r="D113" s="16">
        <f t="shared" si="21"/>
        <v>0</v>
      </c>
      <c r="E113" s="16">
        <f t="shared" si="22"/>
        <v>0</v>
      </c>
      <c r="G113" s="16">
        <f t="shared" si="23"/>
        <v>0</v>
      </c>
      <c r="H113" s="23">
        <f t="shared" si="32"/>
        <v>0</v>
      </c>
      <c r="I113" s="9"/>
      <c r="J113" s="2"/>
      <c r="K113" s="2"/>
      <c r="L113" s="2"/>
      <c r="M113" s="3"/>
      <c r="N113" s="2"/>
      <c r="O113" s="2"/>
      <c r="P113" s="2"/>
      <c r="Q113" s="2"/>
      <c r="R113" s="3"/>
      <c r="S113" s="2"/>
      <c r="T113" s="2"/>
      <c r="U113" s="2"/>
      <c r="V113" s="2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6">
        <f t="shared" si="24"/>
        <v>0</v>
      </c>
      <c r="AR113" s="16">
        <f t="shared" si="25"/>
        <v>0</v>
      </c>
      <c r="AV113" s="16">
        <f t="shared" si="26"/>
        <v>0</v>
      </c>
      <c r="BB113" s="16">
        <f t="shared" si="27"/>
        <v>0</v>
      </c>
      <c r="BR113" s="16">
        <f t="shared" si="28"/>
        <v>0</v>
      </c>
      <c r="CB113" s="16">
        <f t="shared" si="29"/>
        <v>0</v>
      </c>
      <c r="CG113" s="16">
        <f t="shared" si="30"/>
        <v>0</v>
      </c>
      <c r="CT113" s="16">
        <f t="shared" si="31"/>
        <v>0</v>
      </c>
    </row>
    <row r="114" spans="3:98" x14ac:dyDescent="0.25">
      <c r="C114" s="16">
        <f t="shared" si="20"/>
        <v>0</v>
      </c>
      <c r="D114" s="16">
        <f t="shared" si="21"/>
        <v>0</v>
      </c>
      <c r="E114" s="16">
        <f t="shared" si="22"/>
        <v>0</v>
      </c>
      <c r="G114" s="16">
        <f t="shared" si="23"/>
        <v>0</v>
      </c>
      <c r="H114" s="23">
        <f t="shared" si="32"/>
        <v>0</v>
      </c>
      <c r="I114" s="9"/>
      <c r="J114" s="2"/>
      <c r="K114" s="2"/>
      <c r="L114" s="2"/>
      <c r="M114" s="3"/>
      <c r="N114" s="2"/>
      <c r="O114" s="2"/>
      <c r="P114" s="2"/>
      <c r="Q114" s="2"/>
      <c r="R114" s="3"/>
      <c r="S114" s="2"/>
      <c r="T114" s="2"/>
      <c r="U114" s="2"/>
      <c r="V114" s="2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6">
        <f t="shared" si="24"/>
        <v>0</v>
      </c>
      <c r="AR114" s="16">
        <f t="shared" si="25"/>
        <v>0</v>
      </c>
      <c r="AV114" s="16">
        <f t="shared" si="26"/>
        <v>0</v>
      </c>
      <c r="BB114" s="16">
        <f t="shared" si="27"/>
        <v>0</v>
      </c>
      <c r="BR114" s="16">
        <f t="shared" si="28"/>
        <v>0</v>
      </c>
      <c r="CB114" s="16">
        <f t="shared" si="29"/>
        <v>0</v>
      </c>
      <c r="CG114" s="16">
        <f t="shared" si="30"/>
        <v>0</v>
      </c>
      <c r="CT114" s="16">
        <f t="shared" si="31"/>
        <v>0</v>
      </c>
    </row>
    <row r="115" spans="3:98" x14ac:dyDescent="0.25">
      <c r="C115" s="16">
        <f t="shared" si="20"/>
        <v>0</v>
      </c>
      <c r="D115" s="16">
        <f t="shared" si="21"/>
        <v>0</v>
      </c>
      <c r="E115" s="16">
        <f t="shared" si="22"/>
        <v>0</v>
      </c>
      <c r="G115" s="16">
        <f t="shared" si="23"/>
        <v>0</v>
      </c>
      <c r="H115" s="23">
        <f t="shared" si="32"/>
        <v>0</v>
      </c>
      <c r="I115" s="9"/>
      <c r="J115" s="2"/>
      <c r="K115" s="2"/>
      <c r="L115" s="2"/>
      <c r="M115" s="3"/>
      <c r="N115" s="2"/>
      <c r="O115" s="2"/>
      <c r="P115" s="2"/>
      <c r="Q115" s="2"/>
      <c r="R115" s="3"/>
      <c r="S115" s="2"/>
      <c r="T115" s="2"/>
      <c r="U115" s="2"/>
      <c r="V115" s="2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6">
        <f t="shared" si="24"/>
        <v>0</v>
      </c>
      <c r="AR115" s="16">
        <f t="shared" si="25"/>
        <v>0</v>
      </c>
      <c r="AV115" s="16">
        <f t="shared" si="26"/>
        <v>0</v>
      </c>
      <c r="BB115" s="16">
        <f t="shared" si="27"/>
        <v>0</v>
      </c>
      <c r="BR115" s="16">
        <f t="shared" si="28"/>
        <v>0</v>
      </c>
      <c r="CB115" s="16">
        <f t="shared" si="29"/>
        <v>0</v>
      </c>
      <c r="CG115" s="16">
        <f t="shared" si="30"/>
        <v>0</v>
      </c>
      <c r="CT115" s="16">
        <f t="shared" si="31"/>
        <v>0</v>
      </c>
    </row>
    <row r="116" spans="3:98" x14ac:dyDescent="0.25">
      <c r="C116" s="16">
        <f t="shared" si="20"/>
        <v>0</v>
      </c>
      <c r="D116" s="16">
        <f t="shared" si="21"/>
        <v>0</v>
      </c>
      <c r="E116" s="16">
        <f t="shared" si="22"/>
        <v>0</v>
      </c>
      <c r="G116" s="16">
        <f t="shared" si="23"/>
        <v>0</v>
      </c>
      <c r="H116" s="23">
        <f t="shared" si="32"/>
        <v>0</v>
      </c>
      <c r="I116" s="9"/>
      <c r="J116" s="2"/>
      <c r="K116" s="2"/>
      <c r="L116" s="2"/>
      <c r="M116" s="3"/>
      <c r="N116" s="2"/>
      <c r="O116" s="2"/>
      <c r="P116" s="2"/>
      <c r="Q116" s="2"/>
      <c r="R116" s="3"/>
      <c r="S116" s="2"/>
      <c r="T116" s="2"/>
      <c r="U116" s="2"/>
      <c r="V116" s="2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6">
        <f t="shared" si="24"/>
        <v>0</v>
      </c>
      <c r="AR116" s="16">
        <f t="shared" si="25"/>
        <v>0</v>
      </c>
      <c r="AV116" s="16">
        <f t="shared" si="26"/>
        <v>0</v>
      </c>
      <c r="BB116" s="16">
        <f t="shared" si="27"/>
        <v>0</v>
      </c>
      <c r="BR116" s="16">
        <f t="shared" si="28"/>
        <v>0</v>
      </c>
      <c r="CB116" s="16">
        <f t="shared" si="29"/>
        <v>0</v>
      </c>
      <c r="CG116" s="16">
        <f t="shared" si="30"/>
        <v>0</v>
      </c>
      <c r="CT116" s="16">
        <f t="shared" si="31"/>
        <v>0</v>
      </c>
    </row>
    <row r="117" spans="3:98" x14ac:dyDescent="0.25">
      <c r="C117" s="16">
        <f t="shared" si="20"/>
        <v>0</v>
      </c>
      <c r="D117" s="16">
        <f t="shared" si="21"/>
        <v>0</v>
      </c>
      <c r="E117" s="16">
        <f t="shared" si="22"/>
        <v>0</v>
      </c>
      <c r="G117" s="16">
        <f t="shared" si="23"/>
        <v>0</v>
      </c>
      <c r="H117" s="23">
        <f t="shared" si="32"/>
        <v>0</v>
      </c>
      <c r="I117" s="9"/>
      <c r="J117" s="2"/>
      <c r="K117" s="2"/>
      <c r="L117" s="2"/>
      <c r="M117" s="3"/>
      <c r="N117" s="2"/>
      <c r="O117" s="2"/>
      <c r="P117" s="2"/>
      <c r="Q117" s="2"/>
      <c r="R117" s="3"/>
      <c r="S117" s="2"/>
      <c r="T117" s="2"/>
      <c r="U117" s="2"/>
      <c r="V117" s="2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6">
        <f t="shared" si="24"/>
        <v>0</v>
      </c>
      <c r="AR117" s="16">
        <f t="shared" si="25"/>
        <v>0</v>
      </c>
      <c r="AV117" s="16">
        <f t="shared" si="26"/>
        <v>0</v>
      </c>
      <c r="BB117" s="16">
        <f t="shared" si="27"/>
        <v>0</v>
      </c>
      <c r="BR117" s="16">
        <f t="shared" si="28"/>
        <v>0</v>
      </c>
      <c r="CB117" s="16">
        <f t="shared" si="29"/>
        <v>0</v>
      </c>
      <c r="CG117" s="16">
        <f t="shared" si="30"/>
        <v>0</v>
      </c>
      <c r="CT117" s="16">
        <f t="shared" si="31"/>
        <v>0</v>
      </c>
    </row>
    <row r="118" spans="3:98" x14ac:dyDescent="0.25">
      <c r="C118" s="16">
        <f t="shared" si="20"/>
        <v>0</v>
      </c>
      <c r="D118" s="16">
        <f t="shared" si="21"/>
        <v>0</v>
      </c>
      <c r="E118" s="16">
        <f t="shared" si="22"/>
        <v>0</v>
      </c>
      <c r="G118" s="16">
        <f t="shared" si="23"/>
        <v>0</v>
      </c>
      <c r="H118" s="23">
        <f t="shared" si="32"/>
        <v>0</v>
      </c>
      <c r="I118" s="9"/>
      <c r="J118" s="2"/>
      <c r="K118" s="2"/>
      <c r="L118" s="2"/>
      <c r="M118" s="3"/>
      <c r="N118" s="2"/>
      <c r="O118" s="2"/>
      <c r="P118" s="2"/>
      <c r="Q118" s="2"/>
      <c r="R118" s="3"/>
      <c r="S118" s="2"/>
      <c r="T118" s="2"/>
      <c r="U118" s="2"/>
      <c r="V118" s="2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6">
        <f t="shared" si="24"/>
        <v>0</v>
      </c>
      <c r="AR118" s="16">
        <f t="shared" si="25"/>
        <v>0</v>
      </c>
      <c r="AV118" s="16">
        <f t="shared" si="26"/>
        <v>0</v>
      </c>
      <c r="BB118" s="16">
        <f t="shared" si="27"/>
        <v>0</v>
      </c>
      <c r="BR118" s="16">
        <f t="shared" si="28"/>
        <v>0</v>
      </c>
      <c r="CB118" s="16">
        <f t="shared" si="29"/>
        <v>0</v>
      </c>
      <c r="CG118" s="16">
        <f t="shared" si="30"/>
        <v>0</v>
      </c>
      <c r="CT118" s="16">
        <f t="shared" si="31"/>
        <v>0</v>
      </c>
    </row>
    <row r="119" spans="3:98" x14ac:dyDescent="0.25">
      <c r="C119" s="16">
        <f t="shared" si="20"/>
        <v>0</v>
      </c>
      <c r="D119" s="16">
        <f t="shared" si="21"/>
        <v>0</v>
      </c>
      <c r="E119" s="16">
        <f t="shared" si="22"/>
        <v>0</v>
      </c>
      <c r="G119" s="16">
        <f t="shared" si="23"/>
        <v>0</v>
      </c>
      <c r="H119" s="23">
        <f t="shared" si="32"/>
        <v>0</v>
      </c>
      <c r="I119" s="9"/>
      <c r="J119" s="2"/>
      <c r="K119" s="2"/>
      <c r="L119" s="2"/>
      <c r="M119" s="3"/>
      <c r="N119" s="2"/>
      <c r="O119" s="2"/>
      <c r="P119" s="2"/>
      <c r="Q119" s="2"/>
      <c r="R119" s="3"/>
      <c r="S119" s="2"/>
      <c r="T119" s="2"/>
      <c r="U119" s="2"/>
      <c r="V119" s="2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6">
        <f t="shared" si="24"/>
        <v>0</v>
      </c>
      <c r="AR119" s="16">
        <f t="shared" si="25"/>
        <v>0</v>
      </c>
      <c r="AV119" s="16">
        <f t="shared" si="26"/>
        <v>0</v>
      </c>
      <c r="BB119" s="16">
        <f t="shared" si="27"/>
        <v>0</v>
      </c>
      <c r="BR119" s="16">
        <f t="shared" si="28"/>
        <v>0</v>
      </c>
      <c r="CB119" s="16">
        <f t="shared" si="29"/>
        <v>0</v>
      </c>
      <c r="CG119" s="16">
        <f t="shared" si="30"/>
        <v>0</v>
      </c>
      <c r="CT119" s="16">
        <f t="shared" si="31"/>
        <v>0</v>
      </c>
    </row>
    <row r="120" spans="3:98" x14ac:dyDescent="0.25">
      <c r="C120" s="16">
        <f t="shared" si="20"/>
        <v>0</v>
      </c>
      <c r="D120" s="16">
        <f t="shared" si="21"/>
        <v>0</v>
      </c>
      <c r="E120" s="16">
        <f t="shared" si="22"/>
        <v>0</v>
      </c>
      <c r="G120" s="16">
        <f t="shared" si="23"/>
        <v>0</v>
      </c>
      <c r="H120" s="23">
        <f t="shared" si="32"/>
        <v>0</v>
      </c>
      <c r="I120" s="9"/>
      <c r="J120" s="2"/>
      <c r="K120" s="2"/>
      <c r="L120" s="2"/>
      <c r="M120" s="3"/>
      <c r="N120" s="2"/>
      <c r="O120" s="2"/>
      <c r="P120" s="2"/>
      <c r="Q120" s="2"/>
      <c r="R120" s="3"/>
      <c r="S120" s="2"/>
      <c r="T120" s="2"/>
      <c r="U120" s="2"/>
      <c r="V120" s="2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6">
        <f t="shared" si="24"/>
        <v>0</v>
      </c>
      <c r="AR120" s="16">
        <f t="shared" si="25"/>
        <v>0</v>
      </c>
      <c r="AV120" s="16">
        <f t="shared" si="26"/>
        <v>0</v>
      </c>
      <c r="BB120" s="16">
        <f t="shared" si="27"/>
        <v>0</v>
      </c>
      <c r="BR120" s="16">
        <f t="shared" si="28"/>
        <v>0</v>
      </c>
      <c r="CB120" s="16">
        <f t="shared" si="29"/>
        <v>0</v>
      </c>
      <c r="CG120" s="16">
        <f t="shared" si="30"/>
        <v>0</v>
      </c>
      <c r="CT120" s="16">
        <f t="shared" si="31"/>
        <v>0</v>
      </c>
    </row>
    <row r="121" spans="3:98" x14ac:dyDescent="0.25">
      <c r="C121" s="16">
        <f t="shared" si="20"/>
        <v>0</v>
      </c>
      <c r="D121" s="16">
        <f t="shared" si="21"/>
        <v>0</v>
      </c>
      <c r="E121" s="16">
        <f t="shared" si="22"/>
        <v>0</v>
      </c>
      <c r="G121" s="16">
        <f t="shared" si="23"/>
        <v>0</v>
      </c>
      <c r="H121" s="23">
        <f t="shared" si="32"/>
        <v>0</v>
      </c>
      <c r="I121" s="9"/>
      <c r="J121" s="2"/>
      <c r="K121" s="2"/>
      <c r="L121" s="2"/>
      <c r="M121" s="3"/>
      <c r="N121" s="2"/>
      <c r="O121" s="2"/>
      <c r="P121" s="2"/>
      <c r="Q121" s="2"/>
      <c r="R121" s="3"/>
      <c r="S121" s="2"/>
      <c r="T121" s="2"/>
      <c r="U121" s="2"/>
      <c r="V121" s="2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6">
        <f t="shared" si="24"/>
        <v>0</v>
      </c>
      <c r="AR121" s="16">
        <f t="shared" si="25"/>
        <v>0</v>
      </c>
      <c r="AV121" s="16">
        <f t="shared" si="26"/>
        <v>0</v>
      </c>
      <c r="BB121" s="16">
        <f t="shared" si="27"/>
        <v>0</v>
      </c>
      <c r="BR121" s="16">
        <f t="shared" si="28"/>
        <v>0</v>
      </c>
      <c r="CB121" s="16">
        <f t="shared" si="29"/>
        <v>0</v>
      </c>
      <c r="CG121" s="16">
        <f t="shared" si="30"/>
        <v>0</v>
      </c>
      <c r="CT121" s="16">
        <f t="shared" si="31"/>
        <v>0</v>
      </c>
    </row>
    <row r="122" spans="3:98" x14ac:dyDescent="0.25">
      <c r="C122" s="16">
        <f t="shared" si="20"/>
        <v>0</v>
      </c>
      <c r="D122" s="16">
        <f t="shared" si="21"/>
        <v>0</v>
      </c>
      <c r="E122" s="16">
        <f t="shared" si="22"/>
        <v>0</v>
      </c>
      <c r="G122" s="16">
        <f t="shared" si="23"/>
        <v>0</v>
      </c>
      <c r="H122" s="23">
        <f t="shared" si="32"/>
        <v>0</v>
      </c>
      <c r="I122" s="9"/>
      <c r="J122" s="2"/>
      <c r="K122" s="2"/>
      <c r="L122" s="2"/>
      <c r="M122" s="3"/>
      <c r="N122" s="2"/>
      <c r="O122" s="2"/>
      <c r="P122" s="2"/>
      <c r="Q122" s="2"/>
      <c r="R122" s="3"/>
      <c r="S122" s="2"/>
      <c r="T122" s="2"/>
      <c r="U122" s="2"/>
      <c r="V122" s="2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6">
        <f t="shared" si="24"/>
        <v>0</v>
      </c>
      <c r="AR122" s="16">
        <f t="shared" si="25"/>
        <v>0</v>
      </c>
      <c r="AV122" s="16">
        <f t="shared" si="26"/>
        <v>0</v>
      </c>
      <c r="BB122" s="16">
        <f t="shared" si="27"/>
        <v>0</v>
      </c>
      <c r="BR122" s="16">
        <f t="shared" si="28"/>
        <v>0</v>
      </c>
      <c r="CB122" s="16">
        <f t="shared" si="29"/>
        <v>0</v>
      </c>
      <c r="CG122" s="16">
        <f t="shared" si="30"/>
        <v>0</v>
      </c>
      <c r="CT122" s="16">
        <f t="shared" si="31"/>
        <v>0</v>
      </c>
    </row>
    <row r="123" spans="3:98" x14ac:dyDescent="0.25">
      <c r="C123" s="16">
        <f t="shared" si="20"/>
        <v>0</v>
      </c>
      <c r="D123" s="16">
        <f t="shared" si="21"/>
        <v>0</v>
      </c>
      <c r="E123" s="16">
        <f t="shared" si="22"/>
        <v>0</v>
      </c>
      <c r="G123" s="16">
        <f t="shared" si="23"/>
        <v>0</v>
      </c>
      <c r="H123" s="23">
        <f t="shared" si="32"/>
        <v>0</v>
      </c>
      <c r="I123" s="9"/>
      <c r="J123" s="2"/>
      <c r="K123" s="2"/>
      <c r="L123" s="2"/>
      <c r="M123" s="3"/>
      <c r="N123" s="2"/>
      <c r="O123" s="2"/>
      <c r="P123" s="2"/>
      <c r="Q123" s="2"/>
      <c r="R123" s="3"/>
      <c r="S123" s="2"/>
      <c r="T123" s="2"/>
      <c r="U123" s="2"/>
      <c r="V123" s="2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6">
        <f t="shared" si="24"/>
        <v>0</v>
      </c>
      <c r="AR123" s="16">
        <f t="shared" si="25"/>
        <v>0</v>
      </c>
      <c r="AV123" s="16">
        <f t="shared" si="26"/>
        <v>0</v>
      </c>
      <c r="CG123" s="16">
        <f t="shared" si="30"/>
        <v>0</v>
      </c>
      <c r="CT123" s="16">
        <f t="shared" si="31"/>
        <v>0</v>
      </c>
    </row>
    <row r="124" spans="3:98" x14ac:dyDescent="0.25">
      <c r="C124" s="16">
        <f t="shared" si="20"/>
        <v>0</v>
      </c>
      <c r="D124" s="16">
        <f t="shared" si="21"/>
        <v>0</v>
      </c>
      <c r="E124" s="16">
        <f t="shared" si="22"/>
        <v>0</v>
      </c>
      <c r="G124" s="16">
        <f t="shared" si="23"/>
        <v>0</v>
      </c>
      <c r="H124" s="23">
        <f t="shared" si="32"/>
        <v>0</v>
      </c>
      <c r="I124" s="9"/>
      <c r="J124" s="2"/>
      <c r="K124" s="2"/>
      <c r="L124" s="2"/>
      <c r="M124" s="3"/>
      <c r="N124" s="2"/>
      <c r="O124" s="2"/>
      <c r="P124" s="2"/>
      <c r="Q124" s="2"/>
      <c r="R124" s="3"/>
      <c r="S124" s="2"/>
      <c r="T124" s="2"/>
      <c r="U124" s="2"/>
      <c r="V124" s="2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6">
        <f t="shared" si="24"/>
        <v>0</v>
      </c>
      <c r="AR124" s="16">
        <f t="shared" si="25"/>
        <v>0</v>
      </c>
      <c r="AV124" s="16">
        <f t="shared" si="26"/>
        <v>0</v>
      </c>
      <c r="CG124" s="16">
        <f t="shared" si="30"/>
        <v>0</v>
      </c>
      <c r="CT124" s="16">
        <f t="shared" si="31"/>
        <v>0</v>
      </c>
    </row>
    <row r="125" spans="3:98" x14ac:dyDescent="0.25">
      <c r="C125" s="16">
        <f t="shared" si="20"/>
        <v>0</v>
      </c>
      <c r="D125" s="16">
        <f t="shared" si="21"/>
        <v>0</v>
      </c>
      <c r="E125" s="16">
        <f t="shared" si="22"/>
        <v>0</v>
      </c>
      <c r="G125" s="16">
        <f t="shared" si="23"/>
        <v>0</v>
      </c>
      <c r="H125" s="23">
        <f t="shared" si="32"/>
        <v>0</v>
      </c>
      <c r="I125" s="9"/>
      <c r="J125" s="2"/>
      <c r="K125" s="2"/>
      <c r="L125" s="2"/>
      <c r="M125" s="3"/>
      <c r="N125" s="2"/>
      <c r="O125" s="2"/>
      <c r="P125" s="2"/>
      <c r="Q125" s="2"/>
      <c r="R125" s="3"/>
      <c r="S125" s="2"/>
      <c r="T125" s="2"/>
      <c r="U125" s="2"/>
      <c r="V125" s="2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6">
        <f t="shared" si="24"/>
        <v>0</v>
      </c>
      <c r="AR125" s="16">
        <f t="shared" si="25"/>
        <v>0</v>
      </c>
      <c r="AV125" s="16">
        <f t="shared" si="26"/>
        <v>0</v>
      </c>
      <c r="CG125" s="16">
        <f t="shared" si="30"/>
        <v>0</v>
      </c>
      <c r="CT125" s="16">
        <f t="shared" si="31"/>
        <v>0</v>
      </c>
    </row>
    <row r="126" spans="3:98" x14ac:dyDescent="0.25">
      <c r="C126" s="16">
        <f t="shared" si="20"/>
        <v>0</v>
      </c>
      <c r="D126" s="16">
        <f t="shared" si="21"/>
        <v>0</v>
      </c>
      <c r="E126" s="16">
        <f t="shared" si="22"/>
        <v>0</v>
      </c>
      <c r="G126" s="16">
        <f t="shared" si="23"/>
        <v>0</v>
      </c>
      <c r="H126" s="23">
        <f t="shared" si="32"/>
        <v>0</v>
      </c>
      <c r="I126" s="9"/>
      <c r="J126" s="2"/>
      <c r="K126" s="2"/>
      <c r="L126" s="2"/>
      <c r="M126" s="3"/>
      <c r="N126" s="2"/>
      <c r="O126" s="2"/>
      <c r="P126" s="2"/>
      <c r="Q126" s="2"/>
      <c r="R126" s="3"/>
      <c r="S126" s="2"/>
      <c r="T126" s="2"/>
      <c r="U126" s="2"/>
      <c r="V126" s="2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6">
        <f t="shared" si="24"/>
        <v>0</v>
      </c>
      <c r="AR126" s="16">
        <f t="shared" si="25"/>
        <v>0</v>
      </c>
      <c r="AV126" s="16">
        <f t="shared" si="26"/>
        <v>0</v>
      </c>
      <c r="CG126" s="16">
        <f t="shared" si="30"/>
        <v>0</v>
      </c>
      <c r="CT126" s="16">
        <f t="shared" si="31"/>
        <v>0</v>
      </c>
    </row>
    <row r="127" spans="3:98" x14ac:dyDescent="0.25">
      <c r="C127" s="16">
        <f t="shared" si="20"/>
        <v>0</v>
      </c>
      <c r="D127" s="16">
        <f t="shared" si="21"/>
        <v>0</v>
      </c>
      <c r="E127" s="16">
        <f t="shared" si="22"/>
        <v>0</v>
      </c>
      <c r="G127" s="16">
        <f t="shared" si="23"/>
        <v>0</v>
      </c>
      <c r="H127" s="23">
        <f t="shared" si="32"/>
        <v>0</v>
      </c>
      <c r="I127" s="9"/>
      <c r="J127" s="2"/>
      <c r="K127" s="2"/>
      <c r="L127" s="2"/>
      <c r="M127" s="3"/>
      <c r="N127" s="2"/>
      <c r="O127" s="2"/>
      <c r="P127" s="2"/>
      <c r="Q127" s="2"/>
      <c r="R127" s="3"/>
      <c r="S127" s="2"/>
      <c r="T127" s="2"/>
      <c r="U127" s="2"/>
      <c r="V127" s="2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6">
        <f t="shared" si="24"/>
        <v>0</v>
      </c>
      <c r="AR127" s="16">
        <f t="shared" si="25"/>
        <v>0</v>
      </c>
      <c r="AV127" s="16">
        <f t="shared" si="26"/>
        <v>0</v>
      </c>
      <c r="CG127" s="16">
        <f t="shared" si="30"/>
        <v>0</v>
      </c>
      <c r="CT127" s="16">
        <f t="shared" si="31"/>
        <v>0</v>
      </c>
    </row>
    <row r="128" spans="3:98" x14ac:dyDescent="0.25">
      <c r="C128" s="16">
        <f t="shared" si="20"/>
        <v>0</v>
      </c>
      <c r="D128" s="16">
        <f t="shared" si="21"/>
        <v>0</v>
      </c>
      <c r="E128" s="16">
        <f t="shared" si="22"/>
        <v>0</v>
      </c>
      <c r="G128" s="16">
        <f t="shared" si="23"/>
        <v>0</v>
      </c>
      <c r="H128" s="23">
        <f t="shared" si="32"/>
        <v>0</v>
      </c>
      <c r="I128" s="9"/>
      <c r="J128" s="2"/>
      <c r="K128" s="2"/>
      <c r="L128" s="2"/>
      <c r="M128" s="3"/>
      <c r="N128" s="2"/>
      <c r="O128" s="2"/>
      <c r="P128" s="2"/>
      <c r="Q128" s="2"/>
      <c r="R128" s="3"/>
      <c r="S128" s="2"/>
      <c r="T128" s="2"/>
      <c r="U128" s="2"/>
      <c r="V128" s="2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6">
        <f t="shared" si="24"/>
        <v>0</v>
      </c>
      <c r="AR128" s="16">
        <f t="shared" si="25"/>
        <v>0</v>
      </c>
      <c r="AV128" s="16">
        <f t="shared" si="26"/>
        <v>0</v>
      </c>
      <c r="CG128" s="16">
        <f t="shared" si="30"/>
        <v>0</v>
      </c>
      <c r="CT128" s="16">
        <f t="shared" si="31"/>
        <v>0</v>
      </c>
    </row>
    <row r="129" spans="3:98" x14ac:dyDescent="0.25">
      <c r="C129" s="16">
        <f t="shared" si="20"/>
        <v>0</v>
      </c>
      <c r="D129" s="16">
        <f t="shared" si="21"/>
        <v>0</v>
      </c>
      <c r="E129" s="16">
        <f t="shared" si="22"/>
        <v>0</v>
      </c>
      <c r="G129" s="16">
        <f t="shared" si="23"/>
        <v>0</v>
      </c>
      <c r="H129" s="23">
        <f t="shared" si="32"/>
        <v>0</v>
      </c>
      <c r="I129" s="9"/>
      <c r="J129" s="2"/>
      <c r="K129" s="2"/>
      <c r="L129" s="2"/>
      <c r="M129" s="3"/>
      <c r="N129" s="2"/>
      <c r="O129" s="2"/>
      <c r="P129" s="2"/>
      <c r="Q129" s="2"/>
      <c r="R129" s="3"/>
      <c r="S129" s="2"/>
      <c r="T129" s="2"/>
      <c r="U129" s="2"/>
      <c r="V129" s="2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6">
        <f t="shared" si="24"/>
        <v>0</v>
      </c>
      <c r="AR129" s="16">
        <f t="shared" si="25"/>
        <v>0</v>
      </c>
      <c r="AV129" s="16">
        <f t="shared" si="26"/>
        <v>0</v>
      </c>
      <c r="CG129" s="16">
        <f t="shared" si="30"/>
        <v>0</v>
      </c>
      <c r="CT129" s="16">
        <f t="shared" si="31"/>
        <v>0</v>
      </c>
    </row>
    <row r="130" spans="3:98" x14ac:dyDescent="0.25">
      <c r="C130" s="16">
        <f t="shared" si="20"/>
        <v>0</v>
      </c>
      <c r="D130" s="16">
        <f t="shared" si="21"/>
        <v>0</v>
      </c>
      <c r="E130" s="16">
        <f t="shared" si="22"/>
        <v>0</v>
      </c>
      <c r="G130" s="16">
        <f t="shared" si="23"/>
        <v>0</v>
      </c>
      <c r="H130" s="23">
        <f t="shared" si="32"/>
        <v>0</v>
      </c>
      <c r="I130" s="9"/>
      <c r="J130" s="2"/>
      <c r="K130" s="2"/>
      <c r="L130" s="2"/>
      <c r="M130" s="3"/>
      <c r="N130" s="2"/>
      <c r="O130" s="2"/>
      <c r="P130" s="2"/>
      <c r="Q130" s="2"/>
      <c r="R130" s="3"/>
      <c r="S130" s="2"/>
      <c r="T130" s="2"/>
      <c r="U130" s="2"/>
      <c r="V130" s="2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6">
        <f t="shared" si="24"/>
        <v>0</v>
      </c>
      <c r="AR130" s="16">
        <f t="shared" si="25"/>
        <v>0</v>
      </c>
      <c r="AV130" s="16">
        <f t="shared" si="26"/>
        <v>0</v>
      </c>
      <c r="CG130" s="16">
        <f t="shared" si="30"/>
        <v>0</v>
      </c>
      <c r="CT130" s="16">
        <f t="shared" si="31"/>
        <v>0</v>
      </c>
    </row>
    <row r="131" spans="3:98" x14ac:dyDescent="0.25">
      <c r="C131" s="16">
        <f t="shared" si="20"/>
        <v>0</v>
      </c>
      <c r="D131" s="16">
        <f t="shared" si="21"/>
        <v>0</v>
      </c>
      <c r="E131" s="16">
        <f t="shared" si="22"/>
        <v>0</v>
      </c>
      <c r="G131" s="16">
        <f t="shared" si="23"/>
        <v>0</v>
      </c>
      <c r="H131" s="23">
        <f t="shared" si="32"/>
        <v>0</v>
      </c>
      <c r="I131" s="9"/>
      <c r="J131" s="2"/>
      <c r="K131" s="2"/>
      <c r="L131" s="2"/>
      <c r="M131" s="3"/>
      <c r="N131" s="2"/>
      <c r="O131" s="2"/>
      <c r="P131" s="2"/>
      <c r="Q131" s="2"/>
      <c r="R131" s="3"/>
      <c r="S131" s="2"/>
      <c r="T131" s="2"/>
      <c r="U131" s="2"/>
      <c r="V131" s="2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6">
        <f t="shared" si="24"/>
        <v>0</v>
      </c>
      <c r="AR131" s="16">
        <f t="shared" si="25"/>
        <v>0</v>
      </c>
      <c r="AV131" s="16">
        <f t="shared" si="26"/>
        <v>0</v>
      </c>
      <c r="CG131" s="16">
        <f t="shared" si="30"/>
        <v>0</v>
      </c>
      <c r="CT131" s="16">
        <f t="shared" si="31"/>
        <v>0</v>
      </c>
    </row>
    <row r="132" spans="3:98" x14ac:dyDescent="0.25">
      <c r="C132" s="16">
        <f t="shared" ref="C132:C166" si="33">SUM(I132+J132+N132+O132+S132+T132+X132+Y132+AL132+AM132+AZ132+BA132+BC132+BD132+BS132+BT132+BX132+BY132+CC132+CD132+CH132+CI132)</f>
        <v>0</v>
      </c>
      <c r="D132" s="16">
        <f t="shared" ref="D132:D168" si="34">SUM(K132+P132+U132+AG132+AH132+AN132+AO132+AS132+AT132+AU132+BO132+BP132+BQ132+AX132+BK132+BL132+BM132+BU132+BZ132+CE132+CQ132+CR132+CS132)</f>
        <v>0</v>
      </c>
      <c r="E132" s="16">
        <f t="shared" ref="E132:E167" si="35">SUM(L132+Q132+V132+Z132+AA132+AB132+AC132+AD132+AE132+AF132+AJ132+AK132+AP132+AQ132+AW132+AY132+BE132+BF132+BG132+BH132+BI132+BV132+CA132+CF132+CJ132+CK132+CL132+CM132+CN132+CO132+CP132)</f>
        <v>0</v>
      </c>
      <c r="G132" s="16">
        <f t="shared" ref="G132:G168" si="36">CT132</f>
        <v>0</v>
      </c>
      <c r="H132" s="23">
        <f t="shared" si="32"/>
        <v>0</v>
      </c>
      <c r="I132" s="9"/>
      <c r="J132" s="2"/>
      <c r="K132" s="2"/>
      <c r="L132" s="2"/>
      <c r="M132" s="3"/>
      <c r="N132" s="2"/>
      <c r="O132" s="2"/>
      <c r="P132" s="2"/>
      <c r="Q132" s="2"/>
      <c r="R132" s="3"/>
      <c r="S132" s="2"/>
      <c r="T132" s="2"/>
      <c r="U132" s="2"/>
      <c r="V132" s="2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6">
        <f t="shared" ref="AI132:AI168" si="37">SUM(X132:AH132)</f>
        <v>0</v>
      </c>
      <c r="AR132" s="16">
        <f t="shared" ref="AR132:AR160" si="38">SUM(AJ132:AQ132)</f>
        <v>0</v>
      </c>
      <c r="AV132" s="16">
        <f t="shared" ref="AV132:AV136" si="39">SUM(AS132:AU132)</f>
        <v>0</v>
      </c>
      <c r="CG132" s="16">
        <f t="shared" ref="CG132:CG136" si="40">SUM(CC132:CF132)</f>
        <v>0</v>
      </c>
      <c r="CT132" s="16">
        <f t="shared" ref="CT132:CT160" si="41">SUM(CH132:CS132)</f>
        <v>0</v>
      </c>
    </row>
    <row r="133" spans="3:98" x14ac:dyDescent="0.25">
      <c r="C133" s="16">
        <f t="shared" si="33"/>
        <v>0</v>
      </c>
      <c r="D133" s="16">
        <f t="shared" si="34"/>
        <v>0</v>
      </c>
      <c r="E133" s="16">
        <f t="shared" si="35"/>
        <v>0</v>
      </c>
      <c r="G133" s="16">
        <f t="shared" si="36"/>
        <v>0</v>
      </c>
      <c r="H133" s="23">
        <f t="shared" si="32"/>
        <v>0</v>
      </c>
      <c r="I133" s="9"/>
      <c r="J133" s="2"/>
      <c r="K133" s="2"/>
      <c r="L133" s="2"/>
      <c r="M133" s="3"/>
      <c r="N133" s="2"/>
      <c r="O133" s="2"/>
      <c r="P133" s="2"/>
      <c r="Q133" s="2"/>
      <c r="R133" s="3"/>
      <c r="S133" s="2"/>
      <c r="T133" s="2"/>
      <c r="U133" s="2"/>
      <c r="V133" s="2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6">
        <f t="shared" si="37"/>
        <v>0</v>
      </c>
      <c r="AR133" s="16">
        <f t="shared" si="38"/>
        <v>0</v>
      </c>
      <c r="AV133" s="16">
        <f t="shared" si="39"/>
        <v>0</v>
      </c>
      <c r="CG133" s="16">
        <f t="shared" si="40"/>
        <v>0</v>
      </c>
      <c r="CT133" s="16">
        <f t="shared" si="41"/>
        <v>0</v>
      </c>
    </row>
    <row r="134" spans="3:98" x14ac:dyDescent="0.25">
      <c r="C134" s="16">
        <f t="shared" si="33"/>
        <v>0</v>
      </c>
      <c r="D134" s="16">
        <f t="shared" si="34"/>
        <v>0</v>
      </c>
      <c r="E134" s="16">
        <f t="shared" si="35"/>
        <v>0</v>
      </c>
      <c r="G134" s="16">
        <f t="shared" si="36"/>
        <v>0</v>
      </c>
      <c r="H134" s="23">
        <f t="shared" ref="H134:H160" si="42">SUM(AI134+AR134+AV134+BB134+BN134+BR134+CT134)+F134</f>
        <v>0</v>
      </c>
      <c r="I134" s="9"/>
      <c r="J134" s="2"/>
      <c r="K134" s="2"/>
      <c r="L134" s="2"/>
      <c r="M134" s="3"/>
      <c r="N134" s="2"/>
      <c r="O134" s="2"/>
      <c r="P134" s="2"/>
      <c r="Q134" s="2"/>
      <c r="R134" s="3"/>
      <c r="S134" s="2"/>
      <c r="T134" s="2"/>
      <c r="U134" s="2"/>
      <c r="V134" s="2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6">
        <f t="shared" si="37"/>
        <v>0</v>
      </c>
      <c r="AR134" s="16">
        <f t="shared" si="38"/>
        <v>0</v>
      </c>
      <c r="AV134" s="16">
        <f t="shared" si="39"/>
        <v>0</v>
      </c>
      <c r="CG134" s="16">
        <f t="shared" si="40"/>
        <v>0</v>
      </c>
      <c r="CT134" s="16">
        <f t="shared" si="41"/>
        <v>0</v>
      </c>
    </row>
    <row r="135" spans="3:98" x14ac:dyDescent="0.25">
      <c r="C135" s="16">
        <f t="shared" si="33"/>
        <v>0</v>
      </c>
      <c r="D135" s="16">
        <f t="shared" si="34"/>
        <v>0</v>
      </c>
      <c r="E135" s="16">
        <f t="shared" si="35"/>
        <v>0</v>
      </c>
      <c r="G135" s="16">
        <f t="shared" si="36"/>
        <v>0</v>
      </c>
      <c r="H135" s="23">
        <f t="shared" si="42"/>
        <v>0</v>
      </c>
      <c r="I135" s="9"/>
      <c r="J135" s="2"/>
      <c r="K135" s="2"/>
      <c r="L135" s="2"/>
      <c r="M135" s="3"/>
      <c r="N135" s="2"/>
      <c r="O135" s="2"/>
      <c r="P135" s="2"/>
      <c r="Q135" s="2"/>
      <c r="R135" s="3"/>
      <c r="S135" s="2"/>
      <c r="T135" s="2"/>
      <c r="U135" s="2"/>
      <c r="V135" s="2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6">
        <f t="shared" si="37"/>
        <v>0</v>
      </c>
      <c r="AR135" s="16">
        <f t="shared" si="38"/>
        <v>0</v>
      </c>
      <c r="AV135" s="16">
        <f t="shared" si="39"/>
        <v>0</v>
      </c>
      <c r="CG135" s="16">
        <f t="shared" si="40"/>
        <v>0</v>
      </c>
      <c r="CT135" s="16">
        <f t="shared" si="41"/>
        <v>0</v>
      </c>
    </row>
    <row r="136" spans="3:98" x14ac:dyDescent="0.25">
      <c r="C136" s="16">
        <f t="shared" si="33"/>
        <v>0</v>
      </c>
      <c r="D136" s="16">
        <f t="shared" si="34"/>
        <v>0</v>
      </c>
      <c r="E136" s="16">
        <f t="shared" si="35"/>
        <v>0</v>
      </c>
      <c r="G136" s="16">
        <f t="shared" si="36"/>
        <v>0</v>
      </c>
      <c r="H136" s="23">
        <f t="shared" si="42"/>
        <v>0</v>
      </c>
      <c r="I136" s="9"/>
      <c r="J136" s="2"/>
      <c r="K136" s="2"/>
      <c r="L136" s="2"/>
      <c r="M136" s="3"/>
      <c r="N136" s="2"/>
      <c r="O136" s="2"/>
      <c r="P136" s="2"/>
      <c r="Q136" s="2"/>
      <c r="R136" s="3"/>
      <c r="S136" s="2"/>
      <c r="T136" s="2"/>
      <c r="U136" s="2"/>
      <c r="V136" s="2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6">
        <f t="shared" si="37"/>
        <v>0</v>
      </c>
      <c r="AR136" s="16">
        <f t="shared" si="38"/>
        <v>0</v>
      </c>
      <c r="AV136" s="16">
        <f t="shared" si="39"/>
        <v>0</v>
      </c>
      <c r="CG136" s="16">
        <f t="shared" si="40"/>
        <v>0</v>
      </c>
      <c r="CT136" s="16">
        <f t="shared" si="41"/>
        <v>0</v>
      </c>
    </row>
    <row r="137" spans="3:98" x14ac:dyDescent="0.25">
      <c r="C137" s="16">
        <f t="shared" si="33"/>
        <v>0</v>
      </c>
      <c r="D137" s="16">
        <f t="shared" si="34"/>
        <v>0</v>
      </c>
      <c r="E137" s="16">
        <f t="shared" si="35"/>
        <v>0</v>
      </c>
      <c r="G137" s="16">
        <f t="shared" si="36"/>
        <v>0</v>
      </c>
      <c r="H137" s="23">
        <f t="shared" si="42"/>
        <v>0</v>
      </c>
      <c r="I137" s="9"/>
      <c r="J137" s="2"/>
      <c r="K137" s="2"/>
      <c r="L137" s="2"/>
      <c r="M137" s="3"/>
      <c r="N137" s="2"/>
      <c r="O137" s="2"/>
      <c r="P137" s="2"/>
      <c r="Q137" s="2"/>
      <c r="R137" s="3"/>
      <c r="S137" s="2"/>
      <c r="T137" s="2"/>
      <c r="U137" s="2"/>
      <c r="V137" s="2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6">
        <f t="shared" si="37"/>
        <v>0</v>
      </c>
      <c r="AR137" s="16">
        <f t="shared" si="38"/>
        <v>0</v>
      </c>
      <c r="CT137" s="16">
        <f t="shared" si="41"/>
        <v>0</v>
      </c>
    </row>
    <row r="138" spans="3:98" x14ac:dyDescent="0.25">
      <c r="C138" s="16">
        <f t="shared" si="33"/>
        <v>0</v>
      </c>
      <c r="D138" s="16">
        <f t="shared" si="34"/>
        <v>0</v>
      </c>
      <c r="E138" s="16">
        <f t="shared" si="35"/>
        <v>0</v>
      </c>
      <c r="G138" s="16">
        <f t="shared" si="36"/>
        <v>0</v>
      </c>
      <c r="H138" s="23">
        <f t="shared" si="42"/>
        <v>0</v>
      </c>
      <c r="I138" s="9"/>
      <c r="J138" s="2"/>
      <c r="K138" s="2"/>
      <c r="L138" s="2"/>
      <c r="M138" s="3"/>
      <c r="N138" s="2"/>
      <c r="O138" s="2"/>
      <c r="P138" s="2"/>
      <c r="Q138" s="2"/>
      <c r="R138" s="3"/>
      <c r="S138" s="2"/>
      <c r="T138" s="2"/>
      <c r="U138" s="2"/>
      <c r="V138" s="2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6">
        <f t="shared" si="37"/>
        <v>0</v>
      </c>
      <c r="AR138" s="16">
        <f t="shared" si="38"/>
        <v>0</v>
      </c>
      <c r="CT138" s="16">
        <f t="shared" si="41"/>
        <v>0</v>
      </c>
    </row>
    <row r="139" spans="3:98" x14ac:dyDescent="0.25">
      <c r="C139" s="16">
        <f t="shared" si="33"/>
        <v>0</v>
      </c>
      <c r="D139" s="16">
        <f t="shared" si="34"/>
        <v>0</v>
      </c>
      <c r="E139" s="16">
        <f t="shared" si="35"/>
        <v>0</v>
      </c>
      <c r="G139" s="16">
        <f t="shared" si="36"/>
        <v>0</v>
      </c>
      <c r="H139" s="23">
        <f t="shared" si="42"/>
        <v>0</v>
      </c>
      <c r="I139" s="9"/>
      <c r="J139" s="2"/>
      <c r="K139" s="2"/>
      <c r="L139" s="2"/>
      <c r="M139" s="3"/>
      <c r="N139" s="2"/>
      <c r="O139" s="2"/>
      <c r="P139" s="2"/>
      <c r="Q139" s="2"/>
      <c r="R139" s="3"/>
      <c r="S139" s="2"/>
      <c r="T139" s="2"/>
      <c r="U139" s="2"/>
      <c r="V139" s="2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6">
        <f t="shared" si="37"/>
        <v>0</v>
      </c>
      <c r="AR139" s="16">
        <f t="shared" si="38"/>
        <v>0</v>
      </c>
      <c r="CT139" s="16">
        <f t="shared" si="41"/>
        <v>0</v>
      </c>
    </row>
    <row r="140" spans="3:98" x14ac:dyDescent="0.25">
      <c r="C140" s="16">
        <f t="shared" si="33"/>
        <v>0</v>
      </c>
      <c r="D140" s="16">
        <f t="shared" si="34"/>
        <v>0</v>
      </c>
      <c r="E140" s="16">
        <f t="shared" si="35"/>
        <v>0</v>
      </c>
      <c r="G140" s="16">
        <f t="shared" si="36"/>
        <v>0</v>
      </c>
      <c r="H140" s="23">
        <f t="shared" si="42"/>
        <v>0</v>
      </c>
      <c r="I140" s="9"/>
      <c r="J140" s="2"/>
      <c r="K140" s="2"/>
      <c r="L140" s="2"/>
      <c r="M140" s="3"/>
      <c r="N140" s="2"/>
      <c r="O140" s="2"/>
      <c r="P140" s="2"/>
      <c r="Q140" s="2"/>
      <c r="R140" s="3"/>
      <c r="S140" s="2"/>
      <c r="T140" s="2"/>
      <c r="U140" s="2"/>
      <c r="V140" s="2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6">
        <f t="shared" si="37"/>
        <v>0</v>
      </c>
      <c r="AR140" s="16">
        <f t="shared" si="38"/>
        <v>0</v>
      </c>
      <c r="CT140" s="16">
        <f t="shared" si="41"/>
        <v>0</v>
      </c>
    </row>
    <row r="141" spans="3:98" x14ac:dyDescent="0.25">
      <c r="C141" s="16">
        <f t="shared" si="33"/>
        <v>0</v>
      </c>
      <c r="D141" s="16">
        <f t="shared" si="34"/>
        <v>0</v>
      </c>
      <c r="E141" s="16">
        <f t="shared" si="35"/>
        <v>0</v>
      </c>
      <c r="G141" s="16">
        <f t="shared" si="36"/>
        <v>0</v>
      </c>
      <c r="H141" s="23">
        <f t="shared" si="42"/>
        <v>0</v>
      </c>
      <c r="I141" s="9"/>
      <c r="J141" s="2"/>
      <c r="K141" s="2"/>
      <c r="L141" s="2"/>
      <c r="M141" s="3"/>
      <c r="N141" s="2"/>
      <c r="O141" s="2"/>
      <c r="P141" s="2"/>
      <c r="Q141" s="2"/>
      <c r="R141" s="3"/>
      <c r="S141" s="2"/>
      <c r="T141" s="2"/>
      <c r="U141" s="2"/>
      <c r="V141" s="2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6">
        <f t="shared" si="37"/>
        <v>0</v>
      </c>
      <c r="AR141" s="16">
        <f t="shared" si="38"/>
        <v>0</v>
      </c>
      <c r="CT141" s="16">
        <f t="shared" si="41"/>
        <v>0</v>
      </c>
    </row>
    <row r="142" spans="3:98" x14ac:dyDescent="0.25">
      <c r="C142" s="16">
        <f t="shared" si="33"/>
        <v>0</v>
      </c>
      <c r="D142" s="16">
        <f t="shared" si="34"/>
        <v>0</v>
      </c>
      <c r="E142" s="16">
        <f t="shared" si="35"/>
        <v>0</v>
      </c>
      <c r="G142" s="16">
        <f t="shared" si="36"/>
        <v>0</v>
      </c>
      <c r="H142" s="23">
        <f t="shared" si="42"/>
        <v>0</v>
      </c>
      <c r="I142" s="9"/>
      <c r="J142" s="2"/>
      <c r="K142" s="2"/>
      <c r="L142" s="2"/>
      <c r="M142" s="3"/>
      <c r="N142" s="2"/>
      <c r="O142" s="2"/>
      <c r="P142" s="2"/>
      <c r="Q142" s="2"/>
      <c r="R142" s="3"/>
      <c r="S142" s="2"/>
      <c r="T142" s="2"/>
      <c r="U142" s="2"/>
      <c r="V142" s="2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6">
        <f t="shared" si="37"/>
        <v>0</v>
      </c>
      <c r="AR142" s="16">
        <f t="shared" si="38"/>
        <v>0</v>
      </c>
      <c r="CT142" s="16">
        <f t="shared" si="41"/>
        <v>0</v>
      </c>
    </row>
    <row r="143" spans="3:98" x14ac:dyDescent="0.25">
      <c r="C143" s="16">
        <f t="shared" si="33"/>
        <v>0</v>
      </c>
      <c r="D143" s="16">
        <f t="shared" si="34"/>
        <v>0</v>
      </c>
      <c r="E143" s="16">
        <f t="shared" si="35"/>
        <v>0</v>
      </c>
      <c r="G143" s="16">
        <f t="shared" si="36"/>
        <v>0</v>
      </c>
      <c r="H143" s="23">
        <f t="shared" si="42"/>
        <v>0</v>
      </c>
      <c r="I143" s="9"/>
      <c r="J143" s="2"/>
      <c r="K143" s="2"/>
      <c r="L143" s="2"/>
      <c r="M143" s="3"/>
      <c r="N143" s="2"/>
      <c r="O143" s="2"/>
      <c r="P143" s="2"/>
      <c r="Q143" s="2"/>
      <c r="R143" s="3"/>
      <c r="S143" s="2"/>
      <c r="T143" s="2"/>
      <c r="U143" s="2"/>
      <c r="V143" s="2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6">
        <f t="shared" si="37"/>
        <v>0</v>
      </c>
      <c r="AR143" s="16">
        <f t="shared" si="38"/>
        <v>0</v>
      </c>
      <c r="CT143" s="16">
        <f t="shared" si="41"/>
        <v>0</v>
      </c>
    </row>
    <row r="144" spans="3:98" x14ac:dyDescent="0.25">
      <c r="C144" s="16">
        <f t="shared" si="33"/>
        <v>0</v>
      </c>
      <c r="D144" s="16">
        <f t="shared" si="34"/>
        <v>0</v>
      </c>
      <c r="E144" s="16">
        <f t="shared" si="35"/>
        <v>0</v>
      </c>
      <c r="G144" s="16">
        <f t="shared" si="36"/>
        <v>0</v>
      </c>
      <c r="H144" s="23">
        <f t="shared" si="42"/>
        <v>0</v>
      </c>
      <c r="I144" s="9"/>
      <c r="J144" s="2"/>
      <c r="K144" s="2"/>
      <c r="L144" s="2"/>
      <c r="M144" s="3"/>
      <c r="N144" s="2"/>
      <c r="O144" s="2"/>
      <c r="P144" s="2"/>
      <c r="Q144" s="2"/>
      <c r="R144" s="3"/>
      <c r="S144" s="2"/>
      <c r="T144" s="2"/>
      <c r="U144" s="2"/>
      <c r="V144" s="2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6">
        <f t="shared" si="37"/>
        <v>0</v>
      </c>
      <c r="AR144" s="16">
        <f t="shared" si="38"/>
        <v>0</v>
      </c>
      <c r="CT144" s="16">
        <f t="shared" si="41"/>
        <v>0</v>
      </c>
    </row>
    <row r="145" spans="3:98" x14ac:dyDescent="0.25">
      <c r="C145" s="16">
        <f t="shared" si="33"/>
        <v>0</v>
      </c>
      <c r="D145" s="16">
        <f t="shared" si="34"/>
        <v>0</v>
      </c>
      <c r="E145" s="16">
        <f t="shared" si="35"/>
        <v>0</v>
      </c>
      <c r="G145" s="16">
        <f t="shared" si="36"/>
        <v>0</v>
      </c>
      <c r="H145" s="23">
        <f t="shared" si="42"/>
        <v>0</v>
      </c>
      <c r="I145" s="9"/>
      <c r="J145" s="2"/>
      <c r="K145" s="2"/>
      <c r="L145" s="2"/>
      <c r="M145" s="3"/>
      <c r="N145" s="2"/>
      <c r="O145" s="2"/>
      <c r="P145" s="2"/>
      <c r="Q145" s="2"/>
      <c r="R145" s="3"/>
      <c r="S145" s="2"/>
      <c r="T145" s="2"/>
      <c r="U145" s="2"/>
      <c r="V145" s="2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6">
        <f t="shared" si="37"/>
        <v>0</v>
      </c>
      <c r="AR145" s="16">
        <f t="shared" si="38"/>
        <v>0</v>
      </c>
      <c r="CT145" s="16">
        <f t="shared" si="41"/>
        <v>0</v>
      </c>
    </row>
    <row r="146" spans="3:98" x14ac:dyDescent="0.25">
      <c r="C146" s="16">
        <f t="shared" si="33"/>
        <v>0</v>
      </c>
      <c r="D146" s="16">
        <f t="shared" si="34"/>
        <v>0</v>
      </c>
      <c r="E146" s="16">
        <f t="shared" si="35"/>
        <v>0</v>
      </c>
      <c r="G146" s="16">
        <f t="shared" si="36"/>
        <v>0</v>
      </c>
      <c r="H146" s="23">
        <f t="shared" si="42"/>
        <v>0</v>
      </c>
      <c r="I146" s="9"/>
      <c r="J146" s="2"/>
      <c r="K146" s="2"/>
      <c r="L146" s="2"/>
      <c r="M146" s="3"/>
      <c r="N146" s="2"/>
      <c r="O146" s="2"/>
      <c r="P146" s="2"/>
      <c r="Q146" s="2"/>
      <c r="R146" s="3"/>
      <c r="S146" s="2"/>
      <c r="T146" s="2"/>
      <c r="U146" s="2"/>
      <c r="V146" s="2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6">
        <f t="shared" si="37"/>
        <v>0</v>
      </c>
      <c r="AR146" s="16">
        <f t="shared" si="38"/>
        <v>0</v>
      </c>
      <c r="CT146" s="16">
        <f t="shared" si="41"/>
        <v>0</v>
      </c>
    </row>
    <row r="147" spans="3:98" x14ac:dyDescent="0.25">
      <c r="C147" s="16">
        <f t="shared" si="33"/>
        <v>0</v>
      </c>
      <c r="D147" s="16">
        <f t="shared" si="34"/>
        <v>0</v>
      </c>
      <c r="E147" s="16">
        <f t="shared" si="35"/>
        <v>0</v>
      </c>
      <c r="G147" s="16">
        <f t="shared" si="36"/>
        <v>0</v>
      </c>
      <c r="H147" s="23">
        <f t="shared" si="42"/>
        <v>0</v>
      </c>
      <c r="I147" s="9"/>
      <c r="J147" s="2"/>
      <c r="K147" s="2"/>
      <c r="L147" s="2"/>
      <c r="M147" s="3"/>
      <c r="N147" s="2"/>
      <c r="O147" s="2"/>
      <c r="P147" s="2"/>
      <c r="Q147" s="2"/>
      <c r="R147" s="3"/>
      <c r="S147" s="2"/>
      <c r="T147" s="2"/>
      <c r="U147" s="2"/>
      <c r="V147" s="2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6">
        <f t="shared" si="37"/>
        <v>0</v>
      </c>
      <c r="AR147" s="16">
        <f t="shared" si="38"/>
        <v>0</v>
      </c>
      <c r="CT147" s="16">
        <f t="shared" si="41"/>
        <v>0</v>
      </c>
    </row>
    <row r="148" spans="3:98" x14ac:dyDescent="0.25">
      <c r="C148" s="16">
        <f t="shared" si="33"/>
        <v>0</v>
      </c>
      <c r="D148" s="16">
        <f t="shared" si="34"/>
        <v>0</v>
      </c>
      <c r="E148" s="16">
        <f t="shared" si="35"/>
        <v>0</v>
      </c>
      <c r="G148" s="16">
        <f t="shared" si="36"/>
        <v>0</v>
      </c>
      <c r="H148" s="23">
        <f t="shared" si="42"/>
        <v>0</v>
      </c>
      <c r="I148" s="9"/>
      <c r="J148" s="2"/>
      <c r="K148" s="2"/>
      <c r="L148" s="2"/>
      <c r="M148" s="3"/>
      <c r="N148" s="2"/>
      <c r="O148" s="2"/>
      <c r="P148" s="2"/>
      <c r="Q148" s="2"/>
      <c r="R148" s="3"/>
      <c r="S148" s="2"/>
      <c r="T148" s="2"/>
      <c r="U148" s="2"/>
      <c r="V148" s="2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6">
        <f t="shared" si="37"/>
        <v>0</v>
      </c>
      <c r="AR148" s="16">
        <f t="shared" si="38"/>
        <v>0</v>
      </c>
      <c r="CT148" s="16">
        <f t="shared" si="41"/>
        <v>0</v>
      </c>
    </row>
    <row r="149" spans="3:98" x14ac:dyDescent="0.25">
      <c r="C149" s="16">
        <f t="shared" si="33"/>
        <v>0</v>
      </c>
      <c r="D149" s="16">
        <f t="shared" si="34"/>
        <v>0</v>
      </c>
      <c r="E149" s="16">
        <f t="shared" si="35"/>
        <v>0</v>
      </c>
      <c r="G149" s="16">
        <f t="shared" si="36"/>
        <v>0</v>
      </c>
      <c r="H149" s="23">
        <f t="shared" si="42"/>
        <v>0</v>
      </c>
      <c r="I149" s="9"/>
      <c r="J149" s="2"/>
      <c r="K149" s="2"/>
      <c r="L149" s="2"/>
      <c r="M149" s="3"/>
      <c r="N149" s="2"/>
      <c r="O149" s="2"/>
      <c r="P149" s="2"/>
      <c r="Q149" s="2"/>
      <c r="R149" s="3"/>
      <c r="S149" s="2"/>
      <c r="T149" s="2"/>
      <c r="U149" s="2"/>
      <c r="V149" s="2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6">
        <f t="shared" si="37"/>
        <v>0</v>
      </c>
      <c r="AR149" s="16">
        <f t="shared" si="38"/>
        <v>0</v>
      </c>
      <c r="CT149" s="16">
        <f t="shared" si="41"/>
        <v>0</v>
      </c>
    </row>
    <row r="150" spans="3:98" x14ac:dyDescent="0.25">
      <c r="C150" s="16">
        <f t="shared" si="33"/>
        <v>0</v>
      </c>
      <c r="D150" s="16">
        <f t="shared" si="34"/>
        <v>0</v>
      </c>
      <c r="E150" s="16">
        <f t="shared" si="35"/>
        <v>0</v>
      </c>
      <c r="G150" s="16">
        <f t="shared" si="36"/>
        <v>0</v>
      </c>
      <c r="H150" s="23">
        <f t="shared" si="42"/>
        <v>0</v>
      </c>
      <c r="I150" s="9"/>
      <c r="J150" s="2"/>
      <c r="K150" s="2"/>
      <c r="L150" s="2"/>
      <c r="M150" s="3"/>
      <c r="N150" s="2"/>
      <c r="O150" s="2"/>
      <c r="P150" s="2"/>
      <c r="Q150" s="2"/>
      <c r="R150" s="3"/>
      <c r="S150" s="2"/>
      <c r="T150" s="2"/>
      <c r="U150" s="2"/>
      <c r="V150" s="2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6">
        <f t="shared" si="37"/>
        <v>0</v>
      </c>
      <c r="AR150" s="16">
        <f t="shared" si="38"/>
        <v>0</v>
      </c>
      <c r="CT150" s="16">
        <f t="shared" si="41"/>
        <v>0</v>
      </c>
    </row>
    <row r="151" spans="3:98" x14ac:dyDescent="0.25">
      <c r="C151" s="16">
        <f t="shared" si="33"/>
        <v>0</v>
      </c>
      <c r="D151" s="16">
        <f t="shared" si="34"/>
        <v>0</v>
      </c>
      <c r="E151" s="16">
        <f t="shared" si="35"/>
        <v>0</v>
      </c>
      <c r="G151" s="16">
        <f t="shared" si="36"/>
        <v>0</v>
      </c>
      <c r="H151" s="23">
        <f t="shared" si="42"/>
        <v>0</v>
      </c>
      <c r="I151" s="9"/>
      <c r="J151" s="2"/>
      <c r="K151" s="2"/>
      <c r="L151" s="2"/>
      <c r="M151" s="3"/>
      <c r="N151" s="2"/>
      <c r="O151" s="2"/>
      <c r="P151" s="2"/>
      <c r="Q151" s="2"/>
      <c r="R151" s="3"/>
      <c r="S151" s="2"/>
      <c r="T151" s="2"/>
      <c r="U151" s="2"/>
      <c r="V151" s="2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6">
        <f t="shared" si="37"/>
        <v>0</v>
      </c>
      <c r="AR151" s="16">
        <f t="shared" si="38"/>
        <v>0</v>
      </c>
      <c r="CT151" s="16">
        <f t="shared" si="41"/>
        <v>0</v>
      </c>
    </row>
    <row r="152" spans="3:98" x14ac:dyDescent="0.25">
      <c r="C152" s="16">
        <f t="shared" si="33"/>
        <v>0</v>
      </c>
      <c r="D152" s="16">
        <f t="shared" si="34"/>
        <v>0</v>
      </c>
      <c r="E152" s="16">
        <f t="shared" si="35"/>
        <v>0</v>
      </c>
      <c r="G152" s="16">
        <f t="shared" si="36"/>
        <v>0</v>
      </c>
      <c r="H152" s="23">
        <f t="shared" si="42"/>
        <v>0</v>
      </c>
      <c r="I152" s="9"/>
      <c r="J152" s="2"/>
      <c r="K152" s="2"/>
      <c r="L152" s="2"/>
      <c r="M152" s="3"/>
      <c r="N152" s="2"/>
      <c r="O152" s="2"/>
      <c r="P152" s="2"/>
      <c r="Q152" s="2"/>
      <c r="R152" s="3"/>
      <c r="S152" s="2"/>
      <c r="T152" s="2"/>
      <c r="U152" s="2"/>
      <c r="V152" s="2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6">
        <f t="shared" si="37"/>
        <v>0</v>
      </c>
      <c r="AR152" s="16">
        <f t="shared" si="38"/>
        <v>0</v>
      </c>
      <c r="CT152" s="16">
        <f t="shared" si="41"/>
        <v>0</v>
      </c>
    </row>
    <row r="153" spans="3:98" x14ac:dyDescent="0.25">
      <c r="C153" s="16">
        <f t="shared" si="33"/>
        <v>0</v>
      </c>
      <c r="D153" s="16">
        <f t="shared" si="34"/>
        <v>0</v>
      </c>
      <c r="E153" s="16">
        <f t="shared" si="35"/>
        <v>0</v>
      </c>
      <c r="G153" s="16">
        <f t="shared" si="36"/>
        <v>0</v>
      </c>
      <c r="H153" s="23">
        <f t="shared" si="42"/>
        <v>0</v>
      </c>
      <c r="I153" s="9"/>
      <c r="J153" s="2"/>
      <c r="K153" s="2"/>
      <c r="L153" s="2"/>
      <c r="M153" s="3"/>
      <c r="N153" s="2"/>
      <c r="O153" s="2"/>
      <c r="P153" s="2"/>
      <c r="Q153" s="2"/>
      <c r="R153" s="3"/>
      <c r="S153" s="2"/>
      <c r="T153" s="2"/>
      <c r="U153" s="2"/>
      <c r="V153" s="2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6">
        <f t="shared" si="37"/>
        <v>0</v>
      </c>
      <c r="AR153" s="16">
        <f t="shared" si="38"/>
        <v>0</v>
      </c>
      <c r="CT153" s="16">
        <f t="shared" si="41"/>
        <v>0</v>
      </c>
    </row>
    <row r="154" spans="3:98" x14ac:dyDescent="0.25">
      <c r="C154" s="16">
        <f t="shared" si="33"/>
        <v>0</v>
      </c>
      <c r="D154" s="16">
        <f t="shared" si="34"/>
        <v>0</v>
      </c>
      <c r="E154" s="16">
        <f t="shared" si="35"/>
        <v>0</v>
      </c>
      <c r="G154" s="16">
        <f t="shared" si="36"/>
        <v>0</v>
      </c>
      <c r="H154" s="23">
        <f t="shared" si="42"/>
        <v>0</v>
      </c>
      <c r="I154" s="9"/>
      <c r="J154" s="2"/>
      <c r="K154" s="2"/>
      <c r="L154" s="2"/>
      <c r="M154" s="3"/>
      <c r="N154" s="2"/>
      <c r="O154" s="2"/>
      <c r="P154" s="2"/>
      <c r="Q154" s="2"/>
      <c r="R154" s="3"/>
      <c r="S154" s="2"/>
      <c r="T154" s="2"/>
      <c r="U154" s="2"/>
      <c r="V154" s="2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6">
        <f t="shared" si="37"/>
        <v>0</v>
      </c>
      <c r="AR154" s="16">
        <f t="shared" si="38"/>
        <v>0</v>
      </c>
      <c r="CT154" s="16">
        <f t="shared" si="41"/>
        <v>0</v>
      </c>
    </row>
    <row r="155" spans="3:98" x14ac:dyDescent="0.25">
      <c r="C155" s="16">
        <f t="shared" si="33"/>
        <v>0</v>
      </c>
      <c r="D155" s="16">
        <f t="shared" si="34"/>
        <v>0</v>
      </c>
      <c r="E155" s="16">
        <f t="shared" si="35"/>
        <v>0</v>
      </c>
      <c r="G155" s="16">
        <f t="shared" si="36"/>
        <v>0</v>
      </c>
      <c r="H155" s="23">
        <f t="shared" si="42"/>
        <v>0</v>
      </c>
      <c r="I155" s="9"/>
      <c r="J155" s="2"/>
      <c r="K155" s="2"/>
      <c r="L155" s="2"/>
      <c r="M155" s="3"/>
      <c r="N155" s="2"/>
      <c r="O155" s="2"/>
      <c r="P155" s="2"/>
      <c r="Q155" s="2"/>
      <c r="R155" s="3"/>
      <c r="S155" s="2"/>
      <c r="T155" s="2"/>
      <c r="U155" s="2"/>
      <c r="V155" s="2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6">
        <f t="shared" si="37"/>
        <v>0</v>
      </c>
      <c r="AR155" s="16">
        <f t="shared" si="38"/>
        <v>0</v>
      </c>
      <c r="CT155" s="16">
        <f t="shared" si="41"/>
        <v>0</v>
      </c>
    </row>
    <row r="156" spans="3:98" x14ac:dyDescent="0.25">
      <c r="C156" s="16">
        <f t="shared" si="33"/>
        <v>0</v>
      </c>
      <c r="D156" s="16">
        <f t="shared" si="34"/>
        <v>0</v>
      </c>
      <c r="E156" s="16">
        <f t="shared" si="35"/>
        <v>0</v>
      </c>
      <c r="G156" s="16">
        <f t="shared" si="36"/>
        <v>0</v>
      </c>
      <c r="H156" s="23">
        <f t="shared" si="42"/>
        <v>0</v>
      </c>
      <c r="I156" s="9"/>
      <c r="J156" s="2"/>
      <c r="K156" s="2"/>
      <c r="L156" s="2"/>
      <c r="M156" s="3"/>
      <c r="N156" s="2"/>
      <c r="O156" s="2"/>
      <c r="P156" s="2"/>
      <c r="Q156" s="2"/>
      <c r="R156" s="3"/>
      <c r="S156" s="2"/>
      <c r="T156" s="2"/>
      <c r="U156" s="2"/>
      <c r="V156" s="2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6">
        <f t="shared" si="37"/>
        <v>0</v>
      </c>
      <c r="AR156" s="16">
        <f t="shared" si="38"/>
        <v>0</v>
      </c>
      <c r="CT156" s="16">
        <f t="shared" si="41"/>
        <v>0</v>
      </c>
    </row>
    <row r="157" spans="3:98" x14ac:dyDescent="0.25">
      <c r="C157" s="16">
        <f t="shared" si="33"/>
        <v>0</v>
      </c>
      <c r="D157" s="16">
        <f t="shared" si="34"/>
        <v>0</v>
      </c>
      <c r="E157" s="16">
        <f t="shared" si="35"/>
        <v>0</v>
      </c>
      <c r="G157" s="16">
        <f t="shared" si="36"/>
        <v>0</v>
      </c>
      <c r="H157" s="23">
        <f t="shared" si="42"/>
        <v>0</v>
      </c>
      <c r="I157" s="9"/>
      <c r="J157" s="2"/>
      <c r="K157" s="2"/>
      <c r="L157" s="2"/>
      <c r="M157" s="3"/>
      <c r="N157" s="2"/>
      <c r="O157" s="2"/>
      <c r="P157" s="2"/>
      <c r="Q157" s="2"/>
      <c r="R157" s="3"/>
      <c r="S157" s="2"/>
      <c r="T157" s="2"/>
      <c r="U157" s="2"/>
      <c r="V157" s="2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6">
        <f t="shared" si="37"/>
        <v>0</v>
      </c>
      <c r="AR157" s="16">
        <f t="shared" si="38"/>
        <v>0</v>
      </c>
      <c r="CT157" s="16">
        <f t="shared" si="41"/>
        <v>0</v>
      </c>
    </row>
    <row r="158" spans="3:98" x14ac:dyDescent="0.25">
      <c r="C158" s="16">
        <f t="shared" si="33"/>
        <v>0</v>
      </c>
      <c r="D158" s="16">
        <f t="shared" si="34"/>
        <v>0</v>
      </c>
      <c r="E158" s="16">
        <f t="shared" si="35"/>
        <v>0</v>
      </c>
      <c r="G158" s="16">
        <f t="shared" si="36"/>
        <v>0</v>
      </c>
      <c r="H158" s="23">
        <f t="shared" si="42"/>
        <v>0</v>
      </c>
      <c r="I158" s="9"/>
      <c r="J158" s="2"/>
      <c r="K158" s="2"/>
      <c r="L158" s="2"/>
      <c r="M158" s="3"/>
      <c r="N158" s="2"/>
      <c r="O158" s="2"/>
      <c r="P158" s="2"/>
      <c r="Q158" s="2"/>
      <c r="R158" s="3"/>
      <c r="S158" s="2"/>
      <c r="T158" s="2"/>
      <c r="U158" s="2"/>
      <c r="V158" s="2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6">
        <f t="shared" si="37"/>
        <v>0</v>
      </c>
      <c r="AR158" s="16">
        <f t="shared" si="38"/>
        <v>0</v>
      </c>
      <c r="CT158" s="16">
        <f t="shared" si="41"/>
        <v>0</v>
      </c>
    </row>
    <row r="159" spans="3:98" x14ac:dyDescent="0.25">
      <c r="C159" s="16">
        <f t="shared" si="33"/>
        <v>0</v>
      </c>
      <c r="D159" s="16">
        <f t="shared" si="34"/>
        <v>0</v>
      </c>
      <c r="E159" s="16">
        <f t="shared" si="35"/>
        <v>0</v>
      </c>
      <c r="G159" s="16">
        <f t="shared" si="36"/>
        <v>0</v>
      </c>
      <c r="H159" s="23">
        <f t="shared" si="42"/>
        <v>0</v>
      </c>
      <c r="I159" s="9"/>
      <c r="J159" s="2"/>
      <c r="K159" s="2"/>
      <c r="L159" s="2"/>
      <c r="M159" s="3"/>
      <c r="N159" s="2"/>
      <c r="O159" s="2"/>
      <c r="P159" s="2"/>
      <c r="Q159" s="2"/>
      <c r="R159" s="3"/>
      <c r="S159" s="2"/>
      <c r="T159" s="2"/>
      <c r="U159" s="2"/>
      <c r="V159" s="2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6">
        <f t="shared" si="37"/>
        <v>0</v>
      </c>
      <c r="AR159" s="16">
        <f t="shared" si="38"/>
        <v>0</v>
      </c>
      <c r="CT159" s="16">
        <f t="shared" si="41"/>
        <v>0</v>
      </c>
    </row>
    <row r="160" spans="3:98" x14ac:dyDescent="0.25">
      <c r="C160" s="16">
        <f t="shared" si="33"/>
        <v>0</v>
      </c>
      <c r="D160" s="16">
        <f t="shared" si="34"/>
        <v>0</v>
      </c>
      <c r="E160" s="16">
        <f t="shared" si="35"/>
        <v>0</v>
      </c>
      <c r="G160" s="16">
        <f t="shared" si="36"/>
        <v>0</v>
      </c>
      <c r="H160" s="23">
        <f t="shared" si="42"/>
        <v>0</v>
      </c>
      <c r="I160" s="9"/>
      <c r="J160" s="2"/>
      <c r="K160" s="2"/>
      <c r="L160" s="2"/>
      <c r="M160" s="3"/>
      <c r="N160" s="2"/>
      <c r="O160" s="2"/>
      <c r="P160" s="2"/>
      <c r="Q160" s="2"/>
      <c r="R160" s="3"/>
      <c r="S160" s="2"/>
      <c r="T160" s="2"/>
      <c r="U160" s="2"/>
      <c r="V160" s="2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6">
        <f t="shared" si="37"/>
        <v>0</v>
      </c>
      <c r="AR160" s="16">
        <f t="shared" si="38"/>
        <v>0</v>
      </c>
      <c r="CT160" s="16">
        <f t="shared" si="41"/>
        <v>0</v>
      </c>
    </row>
    <row r="161" spans="3:35" x14ac:dyDescent="0.25">
      <c r="C161" s="16">
        <f t="shared" si="33"/>
        <v>0</v>
      </c>
      <c r="D161" s="16">
        <f t="shared" si="34"/>
        <v>0</v>
      </c>
      <c r="E161" s="16">
        <f t="shared" si="35"/>
        <v>0</v>
      </c>
      <c r="G161" s="16">
        <f t="shared" si="36"/>
        <v>0</v>
      </c>
      <c r="H161" s="23">
        <f t="shared" ref="H161:H167" si="43">SUM(M161+R161+W161+AI161+AR161+AV161+BB161+BN161+BR161+BW161+CB161+CG161+CT161)</f>
        <v>0</v>
      </c>
      <c r="I161" s="9"/>
      <c r="J161" s="2"/>
      <c r="K161" s="2"/>
      <c r="L161" s="2"/>
      <c r="M161" s="3"/>
      <c r="N161" s="2"/>
      <c r="O161" s="2"/>
      <c r="P161" s="2"/>
      <c r="Q161" s="2"/>
      <c r="R161" s="3"/>
      <c r="S161" s="2"/>
      <c r="T161" s="2"/>
      <c r="U161" s="2"/>
      <c r="V161" s="2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6">
        <f t="shared" si="37"/>
        <v>0</v>
      </c>
    </row>
    <row r="162" spans="3:35" x14ac:dyDescent="0.25">
      <c r="C162" s="16">
        <f t="shared" si="33"/>
        <v>0</v>
      </c>
      <c r="D162" s="16">
        <f t="shared" si="34"/>
        <v>0</v>
      </c>
      <c r="E162" s="16">
        <f t="shared" si="35"/>
        <v>0</v>
      </c>
      <c r="G162" s="16">
        <f t="shared" si="36"/>
        <v>0</v>
      </c>
      <c r="H162" s="23">
        <f t="shared" si="43"/>
        <v>0</v>
      </c>
      <c r="I162" s="9"/>
      <c r="J162" s="2"/>
      <c r="K162" s="2"/>
      <c r="L162" s="2"/>
      <c r="M162" s="3"/>
      <c r="N162" s="2"/>
      <c r="O162" s="2"/>
      <c r="P162" s="2"/>
      <c r="Q162" s="2"/>
      <c r="R162" s="3"/>
      <c r="S162" s="2"/>
      <c r="T162" s="2"/>
      <c r="U162" s="2"/>
      <c r="V162" s="2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6">
        <f t="shared" si="37"/>
        <v>0</v>
      </c>
    </row>
    <row r="163" spans="3:35" x14ac:dyDescent="0.25">
      <c r="C163" s="16">
        <f t="shared" si="33"/>
        <v>0</v>
      </c>
      <c r="D163" s="16">
        <f t="shared" si="34"/>
        <v>0</v>
      </c>
      <c r="E163" s="16">
        <f t="shared" si="35"/>
        <v>0</v>
      </c>
      <c r="G163" s="16">
        <f t="shared" si="36"/>
        <v>0</v>
      </c>
      <c r="H163" s="23">
        <f t="shared" si="43"/>
        <v>0</v>
      </c>
      <c r="I163" s="9"/>
      <c r="J163" s="2"/>
      <c r="K163" s="2"/>
      <c r="L163" s="2"/>
      <c r="M163" s="3"/>
      <c r="N163" s="2"/>
      <c r="O163" s="2"/>
      <c r="P163" s="2"/>
      <c r="Q163" s="2"/>
      <c r="R163" s="3"/>
      <c r="S163" s="2"/>
      <c r="T163" s="2"/>
      <c r="U163" s="2"/>
      <c r="V163" s="2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6">
        <f t="shared" si="37"/>
        <v>0</v>
      </c>
    </row>
    <row r="164" spans="3:35" x14ac:dyDescent="0.25">
      <c r="C164" s="16">
        <f t="shared" si="33"/>
        <v>0</v>
      </c>
      <c r="D164" s="16">
        <f t="shared" si="34"/>
        <v>0</v>
      </c>
      <c r="E164" s="16">
        <f t="shared" si="35"/>
        <v>0</v>
      </c>
      <c r="G164" s="16">
        <f t="shared" si="36"/>
        <v>0</v>
      </c>
      <c r="H164" s="23">
        <f t="shared" si="43"/>
        <v>0</v>
      </c>
      <c r="I164" s="9"/>
      <c r="J164" s="2"/>
      <c r="K164" s="2"/>
      <c r="L164" s="2"/>
      <c r="M164" s="3"/>
      <c r="N164" s="2"/>
      <c r="O164" s="2"/>
      <c r="P164" s="2"/>
      <c r="Q164" s="2"/>
      <c r="R164" s="3"/>
      <c r="S164" s="2"/>
      <c r="T164" s="2"/>
      <c r="U164" s="2"/>
      <c r="V164" s="2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6">
        <f t="shared" si="37"/>
        <v>0</v>
      </c>
    </row>
    <row r="165" spans="3:35" x14ac:dyDescent="0.25">
      <c r="C165" s="16">
        <f t="shared" si="33"/>
        <v>0</v>
      </c>
      <c r="D165" s="16">
        <f t="shared" si="34"/>
        <v>0</v>
      </c>
      <c r="E165" s="16">
        <f t="shared" si="35"/>
        <v>0</v>
      </c>
      <c r="G165" s="16">
        <f t="shared" si="36"/>
        <v>0</v>
      </c>
      <c r="H165" s="23">
        <f t="shared" si="43"/>
        <v>0</v>
      </c>
      <c r="I165" s="9"/>
      <c r="J165" s="2"/>
      <c r="K165" s="2"/>
      <c r="L165" s="2"/>
      <c r="M165" s="3"/>
      <c r="N165" s="2"/>
      <c r="O165" s="2"/>
      <c r="P165" s="2"/>
      <c r="Q165" s="2"/>
      <c r="R165" s="3"/>
      <c r="S165" s="2"/>
      <c r="T165" s="2"/>
      <c r="U165" s="2"/>
      <c r="V165" s="2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6">
        <f t="shared" si="37"/>
        <v>0</v>
      </c>
    </row>
    <row r="166" spans="3:35" x14ac:dyDescent="0.25">
      <c r="C166" s="16">
        <f t="shared" si="33"/>
        <v>0</v>
      </c>
      <c r="D166" s="16">
        <f t="shared" si="34"/>
        <v>0</v>
      </c>
      <c r="E166" s="16">
        <f t="shared" si="35"/>
        <v>0</v>
      </c>
      <c r="G166" s="16">
        <f t="shared" si="36"/>
        <v>0</v>
      </c>
      <c r="H166" s="23">
        <f t="shared" si="43"/>
        <v>0</v>
      </c>
      <c r="I166" s="9"/>
      <c r="J166" s="2"/>
      <c r="K166" s="2"/>
      <c r="L166" s="2"/>
      <c r="M166" s="3"/>
      <c r="N166" s="2"/>
      <c r="O166" s="2"/>
      <c r="P166" s="2"/>
      <c r="Q166" s="2"/>
      <c r="R166" s="3"/>
      <c r="S166" s="2"/>
      <c r="T166" s="2"/>
      <c r="U166" s="2"/>
      <c r="V166" s="2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6">
        <f t="shared" si="37"/>
        <v>0</v>
      </c>
    </row>
    <row r="167" spans="3:35" x14ac:dyDescent="0.25">
      <c r="D167" s="16">
        <f t="shared" si="34"/>
        <v>0</v>
      </c>
      <c r="E167" s="16">
        <f t="shared" si="35"/>
        <v>0</v>
      </c>
      <c r="G167" s="16">
        <f t="shared" si="36"/>
        <v>0</v>
      </c>
      <c r="H167" s="23">
        <f t="shared" si="43"/>
        <v>0</v>
      </c>
      <c r="I167" s="9"/>
      <c r="J167" s="2"/>
      <c r="K167" s="2"/>
      <c r="L167" s="2"/>
      <c r="M167" s="3"/>
      <c r="N167" s="2"/>
      <c r="O167" s="2"/>
      <c r="P167" s="2"/>
      <c r="Q167" s="2"/>
      <c r="R167" s="3"/>
      <c r="S167" s="2"/>
      <c r="T167" s="2"/>
      <c r="U167" s="2"/>
      <c r="V167" s="2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6">
        <f t="shared" si="37"/>
        <v>0</v>
      </c>
    </row>
    <row r="168" spans="3:35" x14ac:dyDescent="0.25">
      <c r="D168" s="16">
        <f t="shared" si="34"/>
        <v>0</v>
      </c>
      <c r="G168" s="16">
        <f t="shared" si="36"/>
        <v>0</v>
      </c>
      <c r="I168" s="9"/>
      <c r="J168" s="2"/>
      <c r="K168" s="2"/>
      <c r="L168" s="2"/>
      <c r="M168" s="3"/>
      <c r="N168" s="2"/>
      <c r="O168" s="2"/>
      <c r="P168" s="2"/>
      <c r="Q168" s="2"/>
      <c r="R168" s="3"/>
      <c r="S168" s="2"/>
      <c r="T168" s="2"/>
      <c r="U168" s="2"/>
      <c r="V168" s="2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6">
        <f t="shared" si="37"/>
        <v>0</v>
      </c>
    </row>
    <row r="169" spans="3:35" x14ac:dyDescent="0.25">
      <c r="I169" s="9"/>
      <c r="J169" s="2"/>
      <c r="K169" s="2"/>
      <c r="L169" s="2"/>
      <c r="M169" s="3"/>
      <c r="N169" s="2"/>
      <c r="O169" s="2"/>
      <c r="P169" s="2"/>
      <c r="Q169" s="2"/>
      <c r="R169" s="3"/>
      <c r="S169" s="2"/>
      <c r="T169" s="2"/>
      <c r="U169" s="2"/>
      <c r="V169" s="2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6"/>
    </row>
    <row r="170" spans="3:35" x14ac:dyDescent="0.25">
      <c r="I170" s="9"/>
      <c r="J170" s="2"/>
      <c r="K170" s="2"/>
      <c r="L170" s="2"/>
      <c r="M170" s="3"/>
      <c r="N170" s="2"/>
      <c r="O170" s="2"/>
      <c r="P170" s="2"/>
      <c r="Q170" s="2"/>
      <c r="R170" s="3"/>
      <c r="S170" s="2"/>
      <c r="T170" s="2"/>
      <c r="U170" s="2"/>
      <c r="V170" s="2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6"/>
    </row>
    <row r="171" spans="3:35" x14ac:dyDescent="0.25">
      <c r="I171" s="9"/>
      <c r="J171" s="2"/>
      <c r="K171" s="2"/>
      <c r="L171" s="2"/>
      <c r="M171" s="3"/>
      <c r="N171" s="2"/>
      <c r="O171" s="2"/>
      <c r="P171" s="2"/>
      <c r="Q171" s="2"/>
      <c r="R171" s="3"/>
      <c r="S171" s="2"/>
      <c r="T171" s="2"/>
      <c r="U171" s="2"/>
      <c r="V171" s="2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6"/>
    </row>
    <row r="172" spans="3:35" x14ac:dyDescent="0.25">
      <c r="I172" s="9"/>
      <c r="J172" s="2"/>
      <c r="K172" s="2"/>
      <c r="L172" s="2"/>
      <c r="M172" s="3"/>
      <c r="N172" s="2"/>
      <c r="O172" s="2"/>
      <c r="P172" s="2"/>
      <c r="Q172" s="2"/>
      <c r="R172" s="3"/>
      <c r="S172" s="2"/>
      <c r="T172" s="2"/>
      <c r="U172" s="2"/>
      <c r="V172" s="2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6"/>
    </row>
    <row r="173" spans="3:35" x14ac:dyDescent="0.25">
      <c r="I173" s="9"/>
      <c r="J173" s="2"/>
      <c r="K173" s="2"/>
      <c r="L173" s="2"/>
      <c r="M173" s="3"/>
      <c r="N173" s="2"/>
      <c r="O173" s="2"/>
      <c r="P173" s="2"/>
      <c r="Q173" s="2"/>
      <c r="R173" s="3"/>
      <c r="S173" s="2"/>
      <c r="T173" s="2"/>
      <c r="U173" s="2"/>
      <c r="V173" s="2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6"/>
    </row>
    <row r="174" spans="3:35" x14ac:dyDescent="0.25">
      <c r="I174" s="9"/>
      <c r="J174" s="2"/>
      <c r="K174" s="2"/>
      <c r="L174" s="2"/>
      <c r="M174" s="3"/>
      <c r="N174" s="2"/>
      <c r="O174" s="2"/>
      <c r="P174" s="2"/>
      <c r="Q174" s="2"/>
      <c r="R174" s="3"/>
      <c r="S174" s="2"/>
      <c r="T174" s="2"/>
      <c r="U174" s="2"/>
      <c r="V174" s="2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6"/>
    </row>
    <row r="175" spans="3:35" x14ac:dyDescent="0.25">
      <c r="I175" s="9"/>
      <c r="J175" s="2"/>
      <c r="K175" s="2"/>
      <c r="L175" s="2"/>
      <c r="M175" s="3"/>
      <c r="N175" s="2"/>
      <c r="O175" s="2"/>
      <c r="P175" s="2"/>
      <c r="Q175" s="2"/>
      <c r="R175" s="3"/>
      <c r="S175" s="2"/>
      <c r="T175" s="2"/>
      <c r="U175" s="2"/>
      <c r="V175" s="2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6"/>
    </row>
    <row r="176" spans="3:35" x14ac:dyDescent="0.25">
      <c r="I176" s="9"/>
      <c r="J176" s="2"/>
      <c r="K176" s="2"/>
      <c r="L176" s="2"/>
      <c r="M176" s="3"/>
      <c r="N176" s="2"/>
      <c r="O176" s="2"/>
      <c r="P176" s="2"/>
      <c r="Q176" s="2"/>
      <c r="R176" s="3"/>
      <c r="S176" s="2"/>
      <c r="T176" s="2"/>
      <c r="U176" s="2"/>
      <c r="V176" s="2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6"/>
    </row>
    <row r="177" spans="9:35" x14ac:dyDescent="0.25">
      <c r="I177" s="9"/>
      <c r="J177" s="2"/>
      <c r="K177" s="2"/>
      <c r="L177" s="2"/>
      <c r="M177" s="3"/>
      <c r="N177" s="2"/>
      <c r="O177" s="2"/>
      <c r="P177" s="2"/>
      <c r="Q177" s="2"/>
      <c r="R177" s="3"/>
      <c r="S177" s="2"/>
      <c r="T177" s="2"/>
      <c r="U177" s="2"/>
      <c r="V177" s="2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6"/>
    </row>
    <row r="178" spans="9:35" x14ac:dyDescent="0.25">
      <c r="I178" s="9"/>
      <c r="J178" s="2"/>
      <c r="K178" s="2"/>
      <c r="L178" s="2"/>
      <c r="M178" s="3"/>
      <c r="N178" s="2"/>
      <c r="O178" s="2"/>
      <c r="P178" s="2"/>
      <c r="Q178" s="2"/>
      <c r="R178" s="3"/>
      <c r="S178" s="2"/>
      <c r="T178" s="2"/>
      <c r="U178" s="2"/>
      <c r="V178" s="2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6"/>
    </row>
    <row r="179" spans="9:35" x14ac:dyDescent="0.25">
      <c r="I179" s="9"/>
      <c r="J179" s="2"/>
      <c r="K179" s="2"/>
      <c r="L179" s="2"/>
      <c r="M179" s="3"/>
      <c r="N179" s="2"/>
      <c r="O179" s="2"/>
      <c r="P179" s="2"/>
      <c r="Q179" s="2"/>
      <c r="R179" s="3"/>
      <c r="S179" s="2"/>
      <c r="T179" s="2"/>
      <c r="U179" s="2"/>
      <c r="V179" s="2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6"/>
    </row>
    <row r="180" spans="9:35" x14ac:dyDescent="0.25">
      <c r="I180" s="9"/>
      <c r="J180" s="2"/>
      <c r="K180" s="2"/>
      <c r="L180" s="2"/>
      <c r="M180" s="3"/>
      <c r="N180" s="2"/>
      <c r="O180" s="2"/>
      <c r="P180" s="2"/>
      <c r="Q180" s="2"/>
      <c r="R180" s="3"/>
      <c r="S180" s="2"/>
      <c r="T180" s="2"/>
      <c r="U180" s="2"/>
      <c r="V180" s="2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6"/>
    </row>
    <row r="181" spans="9:35" x14ac:dyDescent="0.25">
      <c r="I181" s="9"/>
      <c r="J181" s="2"/>
      <c r="K181" s="2"/>
      <c r="L181" s="2"/>
      <c r="M181" s="3"/>
      <c r="N181" s="2"/>
      <c r="O181" s="2"/>
      <c r="P181" s="2"/>
      <c r="Q181" s="2"/>
      <c r="R181" s="3"/>
      <c r="S181" s="2"/>
      <c r="T181" s="2"/>
      <c r="U181" s="2"/>
      <c r="V181" s="2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6"/>
    </row>
    <row r="182" spans="9:35" x14ac:dyDescent="0.25">
      <c r="I182" s="9"/>
      <c r="J182" s="2"/>
      <c r="K182" s="2"/>
      <c r="L182" s="2"/>
      <c r="M182" s="3"/>
      <c r="N182" s="2"/>
      <c r="O182" s="2"/>
      <c r="P182" s="2"/>
      <c r="Q182" s="2"/>
      <c r="R182" s="3"/>
      <c r="S182" s="2"/>
      <c r="T182" s="2"/>
      <c r="U182" s="2"/>
      <c r="V182" s="2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6"/>
    </row>
    <row r="183" spans="9:35" x14ac:dyDescent="0.25">
      <c r="I183" s="9"/>
      <c r="J183" s="2"/>
      <c r="K183" s="2"/>
      <c r="L183" s="2"/>
      <c r="M183" s="3"/>
      <c r="N183" s="2"/>
      <c r="O183" s="2"/>
      <c r="P183" s="2"/>
      <c r="Q183" s="2"/>
      <c r="R183" s="3"/>
      <c r="S183" s="2"/>
      <c r="T183" s="2"/>
      <c r="U183" s="2"/>
      <c r="V183" s="2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6"/>
    </row>
    <row r="184" spans="9:35" x14ac:dyDescent="0.25">
      <c r="I184" s="9"/>
      <c r="J184" s="2"/>
      <c r="K184" s="2"/>
      <c r="L184" s="2"/>
      <c r="M184" s="3"/>
      <c r="N184" s="2"/>
      <c r="O184" s="2"/>
      <c r="P184" s="2"/>
      <c r="Q184" s="2"/>
      <c r="R184" s="3"/>
      <c r="S184" s="2"/>
      <c r="T184" s="2"/>
      <c r="U184" s="2"/>
      <c r="V184" s="2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6"/>
    </row>
    <row r="185" spans="9:35" x14ac:dyDescent="0.25">
      <c r="I185" s="9"/>
      <c r="J185" s="2"/>
      <c r="K185" s="2"/>
      <c r="L185" s="2"/>
      <c r="M185" s="3"/>
      <c r="N185" s="2"/>
      <c r="O185" s="2"/>
      <c r="P185" s="2"/>
      <c r="Q185" s="2"/>
      <c r="R185" s="3"/>
      <c r="S185" s="2"/>
      <c r="T185" s="2"/>
      <c r="U185" s="2"/>
      <c r="V185" s="2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6"/>
    </row>
    <row r="186" spans="9:35" x14ac:dyDescent="0.25">
      <c r="I186" s="9"/>
      <c r="J186" s="2"/>
      <c r="K186" s="2"/>
      <c r="L186" s="2"/>
      <c r="M186" s="3"/>
      <c r="N186" s="2"/>
      <c r="O186" s="2"/>
      <c r="P186" s="2"/>
      <c r="Q186" s="2"/>
      <c r="R186" s="3"/>
      <c r="S186" s="2"/>
      <c r="T186" s="2"/>
      <c r="U186" s="2"/>
      <c r="V186" s="2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6"/>
    </row>
    <row r="187" spans="9:35" x14ac:dyDescent="0.25">
      <c r="I187" s="9"/>
      <c r="J187" s="2"/>
      <c r="K187" s="2"/>
      <c r="L187" s="2"/>
      <c r="M187" s="3"/>
      <c r="N187" s="2"/>
      <c r="O187" s="2"/>
      <c r="P187" s="2"/>
      <c r="Q187" s="2"/>
      <c r="R187" s="3"/>
      <c r="S187" s="2"/>
      <c r="T187" s="2"/>
      <c r="U187" s="2"/>
      <c r="V187" s="2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6"/>
    </row>
    <row r="188" spans="9:35" x14ac:dyDescent="0.25">
      <c r="I188" s="9"/>
      <c r="J188" s="2"/>
      <c r="K188" s="2"/>
      <c r="L188" s="2"/>
      <c r="M188" s="3"/>
      <c r="N188" s="2"/>
      <c r="O188" s="2"/>
      <c r="P188" s="2"/>
      <c r="Q188" s="2"/>
      <c r="R188" s="3"/>
      <c r="S188" s="2"/>
      <c r="T188" s="2"/>
      <c r="U188" s="2"/>
      <c r="V188" s="2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6"/>
    </row>
    <row r="189" spans="9:35" x14ac:dyDescent="0.25">
      <c r="I189" s="9"/>
      <c r="J189" s="2"/>
      <c r="K189" s="2"/>
      <c r="L189" s="2"/>
      <c r="M189" s="3"/>
      <c r="N189" s="2"/>
      <c r="O189" s="2"/>
      <c r="P189" s="2"/>
      <c r="Q189" s="2"/>
      <c r="R189" s="3"/>
      <c r="S189" s="2"/>
      <c r="T189" s="2"/>
      <c r="U189" s="2"/>
      <c r="V189" s="2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6"/>
    </row>
    <row r="190" spans="9:35" x14ac:dyDescent="0.25">
      <c r="I190" s="9"/>
      <c r="J190" s="2"/>
      <c r="K190" s="2"/>
      <c r="L190" s="2"/>
      <c r="M190" s="3"/>
      <c r="N190" s="2"/>
      <c r="O190" s="2"/>
      <c r="P190" s="2"/>
      <c r="Q190" s="2"/>
      <c r="R190" s="3"/>
      <c r="S190" s="2"/>
      <c r="T190" s="2"/>
      <c r="U190" s="2"/>
      <c r="V190" s="2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6"/>
    </row>
    <row r="191" spans="9:35" x14ac:dyDescent="0.25">
      <c r="I191" s="9"/>
      <c r="J191" s="2"/>
      <c r="K191" s="2"/>
      <c r="L191" s="2"/>
      <c r="M191" s="3"/>
      <c r="N191" s="2"/>
      <c r="O191" s="2"/>
      <c r="P191" s="2"/>
      <c r="Q191" s="2"/>
      <c r="R191" s="3"/>
      <c r="S191" s="2"/>
      <c r="T191" s="2"/>
      <c r="U191" s="2"/>
      <c r="V191" s="2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6"/>
    </row>
    <row r="192" spans="9:35" x14ac:dyDescent="0.25">
      <c r="I192" s="9"/>
      <c r="J192" s="2"/>
      <c r="K192" s="2"/>
      <c r="L192" s="2"/>
      <c r="M192" s="3"/>
      <c r="N192" s="2"/>
      <c r="O192" s="2"/>
      <c r="P192" s="2"/>
      <c r="Q192" s="2"/>
      <c r="R192" s="3"/>
      <c r="S192" s="2"/>
      <c r="T192" s="2"/>
      <c r="U192" s="2"/>
      <c r="V192" s="2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6"/>
    </row>
    <row r="193" spans="9:35" x14ac:dyDescent="0.25">
      <c r="I193" s="9"/>
      <c r="J193" s="2"/>
      <c r="K193" s="2"/>
      <c r="L193" s="2"/>
      <c r="M193" s="3"/>
      <c r="N193" s="2"/>
      <c r="O193" s="2"/>
      <c r="P193" s="2"/>
      <c r="Q193" s="2"/>
      <c r="R193" s="3"/>
      <c r="S193" s="2"/>
      <c r="T193" s="2"/>
      <c r="U193" s="2"/>
      <c r="V193" s="2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6"/>
    </row>
    <row r="194" spans="9:35" x14ac:dyDescent="0.25">
      <c r="I194" s="9"/>
      <c r="J194" s="2"/>
      <c r="K194" s="2"/>
      <c r="L194" s="2"/>
      <c r="M194" s="3"/>
      <c r="N194" s="2"/>
      <c r="O194" s="2"/>
      <c r="P194" s="2"/>
      <c r="Q194" s="2"/>
      <c r="R194" s="3"/>
      <c r="S194" s="2"/>
      <c r="T194" s="2"/>
      <c r="U194" s="2"/>
      <c r="V194" s="2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6"/>
    </row>
    <row r="195" spans="9:35" x14ac:dyDescent="0.25">
      <c r="I195" s="9"/>
      <c r="J195" s="2"/>
      <c r="K195" s="2"/>
      <c r="L195" s="2"/>
      <c r="M195" s="3"/>
      <c r="N195" s="2"/>
      <c r="O195" s="2"/>
      <c r="P195" s="2"/>
      <c r="Q195" s="2"/>
      <c r="R195" s="3"/>
      <c r="S195" s="2"/>
      <c r="T195" s="2"/>
      <c r="U195" s="2"/>
      <c r="V195" s="2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6"/>
    </row>
    <row r="196" spans="9:35" x14ac:dyDescent="0.25">
      <c r="I196" s="9"/>
      <c r="J196" s="2"/>
      <c r="K196" s="2"/>
      <c r="L196" s="2"/>
      <c r="M196" s="3"/>
      <c r="N196" s="2"/>
      <c r="O196" s="2"/>
      <c r="P196" s="2"/>
      <c r="Q196" s="2"/>
      <c r="R196" s="3"/>
      <c r="S196" s="2"/>
      <c r="T196" s="2"/>
      <c r="U196" s="2"/>
      <c r="V196" s="2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6"/>
    </row>
    <row r="197" spans="9:35" x14ac:dyDescent="0.25">
      <c r="I197" s="9"/>
      <c r="J197" s="2"/>
      <c r="K197" s="2"/>
      <c r="L197" s="2"/>
      <c r="M197" s="3"/>
      <c r="N197" s="2"/>
      <c r="O197" s="2"/>
      <c r="P197" s="2"/>
      <c r="Q197" s="2"/>
      <c r="R197" s="3"/>
      <c r="S197" s="2"/>
      <c r="T197" s="2"/>
      <c r="U197" s="2"/>
      <c r="V197" s="2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6"/>
    </row>
    <row r="198" spans="9:35" x14ac:dyDescent="0.25">
      <c r="I198" s="9"/>
      <c r="J198" s="2"/>
      <c r="K198" s="2"/>
      <c r="L198" s="2"/>
      <c r="M198" s="3"/>
      <c r="N198" s="2"/>
      <c r="O198" s="2"/>
      <c r="P198" s="2"/>
      <c r="Q198" s="2"/>
      <c r="R198" s="3"/>
      <c r="S198" s="2"/>
      <c r="T198" s="2"/>
      <c r="U198" s="2"/>
      <c r="V198" s="2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6"/>
    </row>
    <row r="199" spans="9:35" x14ac:dyDescent="0.25">
      <c r="I199" s="9"/>
      <c r="J199" s="2"/>
      <c r="K199" s="2"/>
      <c r="L199" s="2"/>
      <c r="M199" s="3"/>
      <c r="N199" s="2"/>
      <c r="O199" s="2"/>
      <c r="P199" s="2"/>
      <c r="Q199" s="2"/>
      <c r="R199" s="3"/>
      <c r="S199" s="2"/>
      <c r="T199" s="2"/>
      <c r="U199" s="2"/>
      <c r="V199" s="2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6"/>
    </row>
    <row r="200" spans="9:35" x14ac:dyDescent="0.25">
      <c r="I200" s="9"/>
      <c r="J200" s="2"/>
      <c r="K200" s="2"/>
      <c r="L200" s="2"/>
      <c r="M200" s="3"/>
      <c r="N200" s="2"/>
      <c r="O200" s="2"/>
      <c r="P200" s="2"/>
      <c r="Q200" s="2"/>
      <c r="R200" s="3"/>
      <c r="S200" s="2"/>
      <c r="T200" s="2"/>
      <c r="U200" s="2"/>
      <c r="V200" s="2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6"/>
    </row>
    <row r="201" spans="9:35" x14ac:dyDescent="0.25">
      <c r="I201" s="9"/>
      <c r="J201" s="2"/>
      <c r="K201" s="2"/>
      <c r="L201" s="2"/>
      <c r="M201" s="3"/>
      <c r="N201" s="2"/>
      <c r="O201" s="2"/>
      <c r="P201" s="2"/>
      <c r="Q201" s="2"/>
      <c r="R201" s="3"/>
      <c r="S201" s="2"/>
      <c r="T201" s="2"/>
      <c r="U201" s="2"/>
      <c r="V201" s="2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6"/>
    </row>
    <row r="202" spans="9:35" x14ac:dyDescent="0.25">
      <c r="I202" s="9"/>
      <c r="J202" s="2"/>
      <c r="K202" s="2"/>
      <c r="L202" s="2"/>
      <c r="M202" s="3"/>
      <c r="N202" s="2"/>
      <c r="O202" s="2"/>
      <c r="P202" s="2"/>
      <c r="Q202" s="2"/>
      <c r="R202" s="3"/>
      <c r="S202" s="2"/>
      <c r="T202" s="2"/>
      <c r="U202" s="2"/>
      <c r="V202" s="2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6"/>
    </row>
    <row r="203" spans="9:35" x14ac:dyDescent="0.25">
      <c r="I203" s="9"/>
      <c r="J203" s="2"/>
      <c r="K203" s="2"/>
      <c r="L203" s="2"/>
      <c r="M203" s="3"/>
      <c r="N203" s="2"/>
      <c r="O203" s="2"/>
      <c r="P203" s="2"/>
      <c r="Q203" s="2"/>
      <c r="R203" s="3"/>
      <c r="S203" s="2"/>
      <c r="T203" s="2"/>
      <c r="U203" s="2"/>
      <c r="V203" s="2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6"/>
    </row>
    <row r="204" spans="9:35" x14ac:dyDescent="0.25">
      <c r="I204" s="9"/>
      <c r="J204" s="2"/>
      <c r="K204" s="2"/>
      <c r="L204" s="2"/>
      <c r="M204" s="3"/>
      <c r="N204" s="2"/>
      <c r="O204" s="2"/>
      <c r="P204" s="2"/>
      <c r="Q204" s="2"/>
      <c r="R204" s="3"/>
      <c r="S204" s="2"/>
      <c r="T204" s="2"/>
      <c r="U204" s="2"/>
      <c r="V204" s="2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6"/>
    </row>
    <row r="205" spans="9:35" x14ac:dyDescent="0.25">
      <c r="I205" s="9"/>
      <c r="J205" s="2"/>
      <c r="K205" s="2"/>
      <c r="L205" s="2"/>
      <c r="M205" s="3"/>
      <c r="N205" s="2"/>
      <c r="O205" s="2"/>
      <c r="P205" s="2"/>
      <c r="Q205" s="2"/>
      <c r="R205" s="3"/>
      <c r="S205" s="2"/>
      <c r="T205" s="2"/>
      <c r="U205" s="2"/>
      <c r="V205" s="2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6"/>
    </row>
    <row r="206" spans="9:35" x14ac:dyDescent="0.25">
      <c r="I206" s="9"/>
      <c r="J206" s="2"/>
      <c r="K206" s="2"/>
      <c r="L206" s="2"/>
      <c r="M206" s="3"/>
      <c r="N206" s="2"/>
      <c r="O206" s="2"/>
      <c r="P206" s="2"/>
      <c r="Q206" s="2"/>
      <c r="R206" s="3"/>
      <c r="S206" s="2"/>
      <c r="T206" s="2"/>
      <c r="U206" s="2"/>
      <c r="V206" s="2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6"/>
    </row>
    <row r="207" spans="9:35" x14ac:dyDescent="0.25">
      <c r="I207" s="9"/>
      <c r="J207" s="2"/>
      <c r="K207" s="2"/>
      <c r="L207" s="2"/>
      <c r="M207" s="3"/>
      <c r="N207" s="2"/>
      <c r="O207" s="2"/>
      <c r="P207" s="2"/>
      <c r="Q207" s="2"/>
      <c r="R207" s="3"/>
      <c r="S207" s="2"/>
      <c r="T207" s="2"/>
      <c r="U207" s="2"/>
      <c r="V207" s="2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6"/>
    </row>
    <row r="208" spans="9:35" x14ac:dyDescent="0.25">
      <c r="I208" s="9"/>
      <c r="J208" s="2"/>
      <c r="K208" s="2"/>
      <c r="L208" s="2"/>
      <c r="M208" s="3"/>
      <c r="N208" s="2"/>
      <c r="O208" s="2"/>
      <c r="P208" s="2"/>
      <c r="Q208" s="2"/>
      <c r="R208" s="3"/>
      <c r="S208" s="2"/>
      <c r="T208" s="2"/>
      <c r="U208" s="2"/>
      <c r="V208" s="2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6"/>
    </row>
    <row r="209" spans="9:35" x14ac:dyDescent="0.25">
      <c r="I209" s="9"/>
      <c r="J209" s="2"/>
      <c r="K209" s="2"/>
      <c r="L209" s="2"/>
      <c r="M209" s="3"/>
      <c r="N209" s="2"/>
      <c r="O209" s="2"/>
      <c r="P209" s="2"/>
      <c r="Q209" s="2"/>
      <c r="R209" s="3"/>
      <c r="S209" s="2"/>
      <c r="T209" s="2"/>
      <c r="U209" s="2"/>
      <c r="V209" s="2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6"/>
    </row>
    <row r="210" spans="9:35" x14ac:dyDescent="0.25">
      <c r="I210" s="9"/>
      <c r="J210" s="2"/>
      <c r="K210" s="2"/>
      <c r="L210" s="2"/>
      <c r="M210" s="3"/>
      <c r="N210" s="2"/>
      <c r="O210" s="2"/>
      <c r="P210" s="2"/>
      <c r="Q210" s="2"/>
      <c r="R210" s="3"/>
      <c r="S210" s="2"/>
      <c r="T210" s="2"/>
      <c r="U210" s="2"/>
      <c r="V210" s="2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6"/>
    </row>
    <row r="211" spans="9:35" x14ac:dyDescent="0.25">
      <c r="I211" s="9"/>
      <c r="J211" s="2"/>
      <c r="K211" s="2"/>
      <c r="L211" s="2"/>
      <c r="M211" s="3"/>
      <c r="N211" s="2"/>
      <c r="O211" s="2"/>
      <c r="P211" s="2"/>
      <c r="Q211" s="2"/>
      <c r="R211" s="3"/>
      <c r="S211" s="2"/>
      <c r="T211" s="2"/>
      <c r="U211" s="2"/>
      <c r="V211" s="2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6"/>
    </row>
    <row r="212" spans="9:35" x14ac:dyDescent="0.25">
      <c r="I212" s="9"/>
      <c r="J212" s="2"/>
      <c r="K212" s="2"/>
      <c r="L212" s="2"/>
      <c r="M212" s="3"/>
      <c r="N212" s="2"/>
      <c r="O212" s="2"/>
      <c r="P212" s="2"/>
      <c r="Q212" s="2"/>
      <c r="R212" s="3"/>
      <c r="S212" s="2"/>
      <c r="T212" s="2"/>
      <c r="U212" s="2"/>
      <c r="V212" s="2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6"/>
    </row>
    <row r="213" spans="9:35" x14ac:dyDescent="0.25">
      <c r="I213" s="9"/>
      <c r="J213" s="2"/>
      <c r="K213" s="2"/>
      <c r="L213" s="2"/>
      <c r="M213" s="3"/>
      <c r="N213" s="2"/>
      <c r="O213" s="2"/>
      <c r="P213" s="2"/>
      <c r="Q213" s="2"/>
      <c r="R213" s="3"/>
      <c r="S213" s="2"/>
      <c r="T213" s="2"/>
      <c r="U213" s="2"/>
      <c r="V213" s="2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6"/>
    </row>
    <row r="214" spans="9:35" x14ac:dyDescent="0.25">
      <c r="I214" s="9"/>
      <c r="J214" s="2"/>
      <c r="K214" s="2"/>
      <c r="L214" s="2"/>
      <c r="M214" s="3"/>
      <c r="N214" s="2"/>
      <c r="O214" s="2"/>
      <c r="P214" s="2"/>
      <c r="Q214" s="2"/>
      <c r="R214" s="3"/>
      <c r="S214" s="2"/>
      <c r="T214" s="2"/>
      <c r="U214" s="2"/>
      <c r="V214" s="2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6"/>
    </row>
    <row r="215" spans="9:35" x14ac:dyDescent="0.25">
      <c r="I215" s="9"/>
      <c r="J215" s="2"/>
      <c r="K215" s="2"/>
      <c r="L215" s="2"/>
      <c r="M215" s="3"/>
      <c r="N215" s="2"/>
      <c r="O215" s="2"/>
      <c r="P215" s="2"/>
      <c r="Q215" s="2"/>
      <c r="R215" s="3"/>
      <c r="S215" s="2"/>
      <c r="T215" s="2"/>
      <c r="U215" s="2"/>
      <c r="V215" s="2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6"/>
    </row>
    <row r="216" spans="9:35" x14ac:dyDescent="0.25">
      <c r="I216" s="9"/>
      <c r="J216" s="2"/>
      <c r="K216" s="2"/>
      <c r="L216" s="2"/>
      <c r="M216" s="3"/>
      <c r="N216" s="2"/>
      <c r="O216" s="2"/>
      <c r="P216" s="2"/>
      <c r="Q216" s="2"/>
      <c r="R216" s="3"/>
      <c r="S216" s="2"/>
      <c r="T216" s="2"/>
      <c r="U216" s="2"/>
      <c r="V216" s="2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6"/>
    </row>
    <row r="217" spans="9:35" x14ac:dyDescent="0.25">
      <c r="I217" s="9"/>
      <c r="J217" s="2"/>
      <c r="K217" s="2"/>
      <c r="L217" s="2"/>
      <c r="M217" s="3"/>
      <c r="N217" s="2"/>
      <c r="O217" s="2"/>
      <c r="P217" s="2"/>
      <c r="Q217" s="2"/>
      <c r="R217" s="3"/>
      <c r="S217" s="2"/>
      <c r="T217" s="2"/>
      <c r="U217" s="2"/>
      <c r="V217" s="2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6"/>
    </row>
    <row r="218" spans="9:35" x14ac:dyDescent="0.25">
      <c r="I218" s="9"/>
      <c r="J218" s="2"/>
      <c r="K218" s="2"/>
      <c r="L218" s="2"/>
      <c r="M218" s="3"/>
      <c r="N218" s="2"/>
      <c r="O218" s="2"/>
      <c r="P218" s="2"/>
      <c r="Q218" s="2"/>
      <c r="R218" s="3"/>
      <c r="S218" s="2"/>
      <c r="T218" s="2"/>
      <c r="U218" s="2"/>
      <c r="V218" s="2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6"/>
    </row>
    <row r="219" spans="9:35" x14ac:dyDescent="0.25">
      <c r="I219" s="9"/>
      <c r="J219" s="2"/>
      <c r="K219" s="2"/>
      <c r="L219" s="2"/>
      <c r="M219" s="3"/>
      <c r="N219" s="2"/>
      <c r="O219" s="2"/>
      <c r="P219" s="2"/>
      <c r="Q219" s="2"/>
      <c r="R219" s="3"/>
      <c r="S219" s="2"/>
      <c r="T219" s="2"/>
      <c r="U219" s="2"/>
      <c r="V219" s="2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6"/>
    </row>
    <row r="220" spans="9:35" x14ac:dyDescent="0.25">
      <c r="I220" s="9"/>
      <c r="J220" s="2"/>
      <c r="K220" s="2"/>
      <c r="L220" s="2"/>
      <c r="M220" s="3"/>
      <c r="N220" s="2"/>
      <c r="O220" s="2"/>
      <c r="P220" s="2"/>
      <c r="Q220" s="2"/>
      <c r="R220" s="3"/>
      <c r="S220" s="2"/>
      <c r="T220" s="2"/>
      <c r="U220" s="2"/>
      <c r="V220" s="2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6"/>
    </row>
    <row r="221" spans="9:35" x14ac:dyDescent="0.25">
      <c r="I221" s="9"/>
      <c r="J221" s="2"/>
      <c r="K221" s="2"/>
      <c r="L221" s="2"/>
      <c r="M221" s="3"/>
      <c r="N221" s="2"/>
      <c r="O221" s="2"/>
      <c r="P221" s="2"/>
      <c r="Q221" s="2"/>
      <c r="R221" s="3"/>
      <c r="S221" s="2"/>
      <c r="T221" s="2"/>
      <c r="U221" s="2"/>
      <c r="V221" s="2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6"/>
    </row>
    <row r="222" spans="9:35" x14ac:dyDescent="0.25">
      <c r="I222" s="9"/>
      <c r="J222" s="2"/>
      <c r="K222" s="2"/>
      <c r="L222" s="2"/>
      <c r="M222" s="3"/>
      <c r="N222" s="2"/>
      <c r="O222" s="2"/>
      <c r="P222" s="2"/>
      <c r="Q222" s="2"/>
      <c r="R222" s="3"/>
      <c r="S222" s="2"/>
      <c r="T222" s="2"/>
      <c r="U222" s="2"/>
      <c r="V222" s="2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6"/>
    </row>
    <row r="223" spans="9:35" x14ac:dyDescent="0.25">
      <c r="I223" s="9"/>
      <c r="J223" s="2"/>
      <c r="K223" s="2"/>
      <c r="L223" s="2"/>
      <c r="M223" s="3"/>
      <c r="N223" s="2"/>
      <c r="O223" s="2"/>
      <c r="P223" s="2"/>
      <c r="Q223" s="2"/>
      <c r="R223" s="3"/>
      <c r="S223" s="2"/>
      <c r="T223" s="2"/>
      <c r="U223" s="2"/>
      <c r="V223" s="2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6"/>
    </row>
    <row r="224" spans="9:35" x14ac:dyDescent="0.25">
      <c r="I224" s="9"/>
      <c r="J224" s="2"/>
      <c r="K224" s="2"/>
      <c r="L224" s="2"/>
      <c r="M224" s="3"/>
      <c r="N224" s="2"/>
      <c r="O224" s="2"/>
      <c r="P224" s="2"/>
      <c r="Q224" s="2"/>
      <c r="R224" s="3"/>
      <c r="S224" s="2"/>
      <c r="T224" s="2"/>
      <c r="U224" s="2"/>
      <c r="V224" s="2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6"/>
    </row>
    <row r="225" spans="9:35" x14ac:dyDescent="0.25">
      <c r="I225" s="9"/>
      <c r="J225" s="2"/>
      <c r="K225" s="2"/>
      <c r="L225" s="2"/>
      <c r="M225" s="3"/>
      <c r="N225" s="2"/>
      <c r="O225" s="2"/>
      <c r="P225" s="2"/>
      <c r="Q225" s="2"/>
      <c r="R225" s="3"/>
      <c r="S225" s="2"/>
      <c r="T225" s="2"/>
      <c r="U225" s="2"/>
      <c r="V225" s="2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6"/>
    </row>
    <row r="226" spans="9:35" x14ac:dyDescent="0.25">
      <c r="I226" s="9"/>
      <c r="J226" s="2"/>
      <c r="K226" s="2"/>
      <c r="L226" s="2"/>
      <c r="M226" s="3"/>
      <c r="N226" s="2"/>
      <c r="O226" s="2"/>
      <c r="P226" s="2"/>
      <c r="Q226" s="2"/>
      <c r="R226" s="3"/>
      <c r="S226" s="2"/>
      <c r="T226" s="2"/>
      <c r="U226" s="2"/>
      <c r="V226" s="2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6"/>
    </row>
    <row r="227" spans="9:35" x14ac:dyDescent="0.25">
      <c r="I227" s="9"/>
      <c r="J227" s="2"/>
      <c r="K227" s="2"/>
      <c r="L227" s="2"/>
      <c r="M227" s="3"/>
      <c r="N227" s="2"/>
      <c r="O227" s="2"/>
      <c r="P227" s="2"/>
      <c r="Q227" s="2"/>
      <c r="R227" s="3"/>
      <c r="S227" s="2"/>
      <c r="T227" s="2"/>
      <c r="U227" s="2"/>
      <c r="V227" s="2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6"/>
    </row>
    <row r="228" spans="9:35" x14ac:dyDescent="0.25">
      <c r="I228" s="9"/>
      <c r="J228" s="2"/>
      <c r="K228" s="2"/>
      <c r="L228" s="2"/>
      <c r="M228" s="3"/>
      <c r="N228" s="2"/>
      <c r="O228" s="2"/>
      <c r="P228" s="2"/>
      <c r="Q228" s="2"/>
      <c r="R228" s="3"/>
      <c r="S228" s="2"/>
      <c r="T228" s="2"/>
      <c r="U228" s="2"/>
      <c r="V228" s="2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6"/>
    </row>
    <row r="229" spans="9:35" x14ac:dyDescent="0.25">
      <c r="I229" s="9"/>
      <c r="J229" s="2"/>
      <c r="K229" s="2"/>
      <c r="L229" s="2"/>
      <c r="M229" s="3"/>
      <c r="N229" s="2"/>
      <c r="O229" s="2"/>
      <c r="P229" s="2"/>
      <c r="Q229" s="2"/>
      <c r="R229" s="3"/>
      <c r="S229" s="2"/>
      <c r="T229" s="2"/>
      <c r="U229" s="2"/>
      <c r="V229" s="2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6"/>
    </row>
    <row r="230" spans="9:35" x14ac:dyDescent="0.25">
      <c r="I230" s="9"/>
      <c r="J230" s="2"/>
      <c r="K230" s="2"/>
      <c r="L230" s="2"/>
      <c r="M230" s="3"/>
      <c r="N230" s="2"/>
      <c r="O230" s="2"/>
      <c r="P230" s="2"/>
      <c r="Q230" s="2"/>
      <c r="R230" s="3"/>
      <c r="S230" s="2"/>
      <c r="T230" s="2"/>
      <c r="U230" s="2"/>
      <c r="V230" s="2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6"/>
    </row>
    <row r="231" spans="9:35" x14ac:dyDescent="0.25">
      <c r="I231" s="9"/>
      <c r="J231" s="2"/>
      <c r="K231" s="2"/>
      <c r="L231" s="2"/>
      <c r="M231" s="3"/>
      <c r="N231" s="2"/>
      <c r="O231" s="2"/>
      <c r="P231" s="2"/>
      <c r="Q231" s="2"/>
      <c r="R231" s="3"/>
      <c r="S231" s="2"/>
      <c r="T231" s="2"/>
      <c r="U231" s="2"/>
      <c r="V231" s="2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6"/>
    </row>
    <row r="232" spans="9:35" x14ac:dyDescent="0.25">
      <c r="I232" s="9"/>
      <c r="J232" s="2"/>
      <c r="K232" s="2"/>
      <c r="L232" s="2"/>
      <c r="M232" s="3"/>
      <c r="N232" s="2"/>
      <c r="O232" s="2"/>
      <c r="P232" s="2"/>
      <c r="Q232" s="2"/>
      <c r="R232" s="3"/>
      <c r="S232" s="2"/>
      <c r="T232" s="2"/>
      <c r="U232" s="2"/>
      <c r="V232" s="2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6"/>
    </row>
    <row r="233" spans="9:35" x14ac:dyDescent="0.25">
      <c r="I233" s="9"/>
      <c r="J233" s="2"/>
      <c r="K233" s="2"/>
      <c r="L233" s="2"/>
      <c r="M233" s="3"/>
      <c r="N233" s="2"/>
      <c r="O233" s="2"/>
      <c r="P233" s="2"/>
      <c r="Q233" s="2"/>
      <c r="R233" s="3"/>
      <c r="S233" s="2"/>
      <c r="T233" s="2"/>
      <c r="U233" s="2"/>
      <c r="V233" s="2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6"/>
    </row>
    <row r="234" spans="9:35" x14ac:dyDescent="0.25">
      <c r="I234" s="9"/>
      <c r="J234" s="2"/>
      <c r="K234" s="2"/>
      <c r="L234" s="2"/>
      <c r="M234" s="3"/>
      <c r="N234" s="2"/>
      <c r="O234" s="2"/>
      <c r="P234" s="2"/>
      <c r="Q234" s="2"/>
      <c r="R234" s="3"/>
      <c r="S234" s="2"/>
      <c r="T234" s="2"/>
      <c r="U234" s="2"/>
      <c r="V234" s="2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6"/>
    </row>
    <row r="235" spans="9:35" x14ac:dyDescent="0.25">
      <c r="I235" s="9"/>
      <c r="J235" s="2"/>
      <c r="K235" s="2"/>
      <c r="L235" s="2"/>
      <c r="M235" s="3"/>
      <c r="N235" s="2"/>
      <c r="O235" s="2"/>
      <c r="P235" s="2"/>
      <c r="Q235" s="2"/>
      <c r="R235" s="3"/>
      <c r="S235" s="2"/>
      <c r="T235" s="2"/>
      <c r="U235" s="2"/>
      <c r="V235" s="2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6"/>
    </row>
    <row r="236" spans="9:35" x14ac:dyDescent="0.25">
      <c r="I236" s="9"/>
      <c r="J236" s="2"/>
      <c r="K236" s="2"/>
      <c r="L236" s="2"/>
      <c r="M236" s="3"/>
      <c r="N236" s="2"/>
      <c r="O236" s="2"/>
      <c r="P236" s="2"/>
      <c r="Q236" s="2"/>
      <c r="R236" s="3"/>
      <c r="S236" s="2"/>
      <c r="T236" s="2"/>
      <c r="U236" s="2"/>
      <c r="V236" s="2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6"/>
    </row>
    <row r="237" spans="9:35" x14ac:dyDescent="0.25">
      <c r="I237" s="9"/>
      <c r="J237" s="2"/>
      <c r="K237" s="2"/>
      <c r="L237" s="2"/>
      <c r="M237" s="3"/>
      <c r="N237" s="2"/>
      <c r="O237" s="2"/>
      <c r="P237" s="2"/>
      <c r="Q237" s="2"/>
      <c r="R237" s="3"/>
      <c r="S237" s="2"/>
      <c r="T237" s="2"/>
      <c r="U237" s="2"/>
      <c r="V237" s="2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6"/>
    </row>
    <row r="238" spans="9:35" x14ac:dyDescent="0.25">
      <c r="I238" s="9"/>
      <c r="J238" s="2"/>
      <c r="K238" s="2"/>
      <c r="L238" s="2"/>
      <c r="M238" s="3"/>
      <c r="N238" s="2"/>
      <c r="O238" s="2"/>
      <c r="P238" s="2"/>
      <c r="Q238" s="2"/>
      <c r="R238" s="3"/>
      <c r="S238" s="2"/>
      <c r="T238" s="2"/>
      <c r="U238" s="2"/>
      <c r="V238" s="2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6"/>
    </row>
    <row r="239" spans="9:35" x14ac:dyDescent="0.25">
      <c r="I239" s="9"/>
      <c r="J239" s="2"/>
      <c r="K239" s="2"/>
      <c r="L239" s="2"/>
      <c r="M239" s="3"/>
      <c r="N239" s="2"/>
      <c r="O239" s="2"/>
      <c r="P239" s="2"/>
      <c r="Q239" s="2"/>
      <c r="R239" s="3"/>
      <c r="S239" s="2"/>
      <c r="T239" s="2"/>
      <c r="U239" s="2"/>
      <c r="V239" s="2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6"/>
    </row>
    <row r="240" spans="9:35" x14ac:dyDescent="0.25">
      <c r="I240" s="9"/>
      <c r="J240" s="2"/>
      <c r="K240" s="2"/>
      <c r="L240" s="2"/>
      <c r="M240" s="3"/>
      <c r="N240" s="2"/>
      <c r="O240" s="2"/>
      <c r="P240" s="2"/>
      <c r="Q240" s="2"/>
      <c r="R240" s="3"/>
      <c r="S240" s="2"/>
      <c r="T240" s="2"/>
      <c r="U240" s="2"/>
      <c r="V240" s="2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6"/>
    </row>
    <row r="241" spans="9:35" x14ac:dyDescent="0.25">
      <c r="I241" s="9"/>
      <c r="J241" s="2"/>
      <c r="K241" s="2"/>
      <c r="L241" s="2"/>
      <c r="M241" s="3"/>
      <c r="N241" s="2"/>
      <c r="O241" s="2"/>
      <c r="P241" s="2"/>
      <c r="Q241" s="2"/>
      <c r="R241" s="3"/>
      <c r="S241" s="2"/>
      <c r="T241" s="2"/>
      <c r="U241" s="2"/>
      <c r="V241" s="2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6"/>
    </row>
    <row r="242" spans="9:35" x14ac:dyDescent="0.25">
      <c r="I242" s="9"/>
      <c r="J242" s="2"/>
      <c r="K242" s="2"/>
      <c r="L242" s="2"/>
      <c r="M242" s="3"/>
      <c r="N242" s="2"/>
      <c r="O242" s="2"/>
      <c r="P242" s="2"/>
      <c r="Q242" s="2"/>
      <c r="R242" s="3"/>
      <c r="S242" s="2"/>
      <c r="T242" s="2"/>
      <c r="U242" s="2"/>
      <c r="V242" s="2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6"/>
    </row>
    <row r="243" spans="9:35" x14ac:dyDescent="0.25">
      <c r="I243" s="9"/>
      <c r="J243" s="2"/>
      <c r="K243" s="2"/>
      <c r="L243" s="2"/>
      <c r="M243" s="3"/>
      <c r="N243" s="2"/>
      <c r="O243" s="2"/>
      <c r="P243" s="2"/>
      <c r="Q243" s="2"/>
      <c r="R243" s="3"/>
      <c r="S243" s="2"/>
      <c r="T243" s="2"/>
      <c r="U243" s="2"/>
      <c r="V243" s="2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6"/>
    </row>
    <row r="244" spans="9:35" x14ac:dyDescent="0.25">
      <c r="I244" s="9"/>
      <c r="J244" s="2"/>
      <c r="K244" s="2"/>
      <c r="L244" s="2"/>
      <c r="M244" s="3"/>
      <c r="N244" s="2"/>
      <c r="O244" s="2"/>
      <c r="P244" s="2"/>
      <c r="Q244" s="2"/>
      <c r="R244" s="3"/>
      <c r="S244" s="2"/>
      <c r="T244" s="2"/>
      <c r="U244" s="2"/>
      <c r="V244" s="2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6"/>
    </row>
    <row r="245" spans="9:35" x14ac:dyDescent="0.25">
      <c r="I245" s="9"/>
      <c r="J245" s="2"/>
      <c r="K245" s="2"/>
      <c r="L245" s="2"/>
      <c r="M245" s="3"/>
      <c r="N245" s="2"/>
      <c r="O245" s="2"/>
      <c r="P245" s="2"/>
      <c r="Q245" s="2"/>
      <c r="R245" s="3"/>
      <c r="S245" s="2"/>
      <c r="T245" s="2"/>
      <c r="U245" s="2"/>
      <c r="V245" s="2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6"/>
    </row>
    <row r="246" spans="9:35" x14ac:dyDescent="0.25">
      <c r="I246" s="9"/>
      <c r="J246" s="2"/>
      <c r="K246" s="2"/>
      <c r="L246" s="2"/>
      <c r="M246" s="3"/>
      <c r="N246" s="2"/>
      <c r="O246" s="2"/>
      <c r="P246" s="2"/>
      <c r="Q246" s="2"/>
      <c r="R246" s="3"/>
      <c r="S246" s="2"/>
      <c r="T246" s="2"/>
      <c r="U246" s="2"/>
      <c r="V246" s="2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6"/>
    </row>
    <row r="247" spans="9:35" x14ac:dyDescent="0.25">
      <c r="I247" s="9"/>
      <c r="J247" s="2"/>
      <c r="K247" s="2"/>
      <c r="L247" s="2"/>
      <c r="M247" s="3"/>
      <c r="N247" s="2"/>
      <c r="O247" s="2"/>
      <c r="P247" s="2"/>
      <c r="Q247" s="2"/>
      <c r="R247" s="3"/>
      <c r="S247" s="2"/>
      <c r="T247" s="2"/>
      <c r="U247" s="2"/>
      <c r="V247" s="2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6"/>
    </row>
    <row r="248" spans="9:35" x14ac:dyDescent="0.25">
      <c r="I248" s="9"/>
      <c r="J248" s="2"/>
      <c r="K248" s="2"/>
      <c r="L248" s="2"/>
      <c r="M248" s="3"/>
      <c r="N248" s="2"/>
      <c r="O248" s="2"/>
      <c r="P248" s="2"/>
      <c r="Q248" s="2"/>
      <c r="R248" s="3"/>
      <c r="S248" s="2"/>
      <c r="T248" s="2"/>
      <c r="U248" s="2"/>
      <c r="V248" s="2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6"/>
    </row>
    <row r="249" spans="9:35" x14ac:dyDescent="0.25">
      <c r="I249" s="9"/>
      <c r="J249" s="2"/>
      <c r="K249" s="2"/>
      <c r="L249" s="2"/>
      <c r="M249" s="3"/>
      <c r="N249" s="2"/>
      <c r="O249" s="2"/>
      <c r="P249" s="2"/>
      <c r="Q249" s="2"/>
      <c r="R249" s="3"/>
      <c r="S249" s="2"/>
      <c r="T249" s="2"/>
      <c r="U249" s="2"/>
      <c r="V249" s="2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6"/>
    </row>
    <row r="250" spans="9:35" x14ac:dyDescent="0.25">
      <c r="I250" s="9"/>
      <c r="J250" s="2"/>
      <c r="K250" s="2"/>
      <c r="L250" s="2"/>
      <c r="M250" s="3"/>
      <c r="N250" s="2"/>
      <c r="O250" s="2"/>
      <c r="P250" s="2"/>
      <c r="Q250" s="2"/>
      <c r="R250" s="3"/>
      <c r="S250" s="2"/>
      <c r="T250" s="2"/>
      <c r="U250" s="2"/>
      <c r="V250" s="2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6"/>
    </row>
    <row r="251" spans="9:35" x14ac:dyDescent="0.25">
      <c r="I251" s="9"/>
      <c r="J251" s="2"/>
      <c r="K251" s="2"/>
      <c r="L251" s="2"/>
      <c r="M251" s="3"/>
      <c r="N251" s="2"/>
      <c r="O251" s="2"/>
      <c r="P251" s="2"/>
      <c r="Q251" s="2"/>
      <c r="R251" s="3"/>
      <c r="S251" s="2"/>
      <c r="T251" s="2"/>
      <c r="U251" s="2"/>
      <c r="V251" s="2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6"/>
    </row>
    <row r="252" spans="9:35" x14ac:dyDescent="0.25">
      <c r="I252" s="9"/>
      <c r="J252" s="2"/>
      <c r="K252" s="2"/>
      <c r="L252" s="2"/>
      <c r="M252" s="3"/>
      <c r="N252" s="2"/>
      <c r="O252" s="2"/>
      <c r="P252" s="2"/>
      <c r="Q252" s="2"/>
      <c r="R252" s="3"/>
      <c r="S252" s="2"/>
      <c r="T252" s="2"/>
      <c r="U252" s="2"/>
      <c r="V252" s="2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6"/>
    </row>
    <row r="253" spans="9:35" x14ac:dyDescent="0.25">
      <c r="I253" s="9"/>
      <c r="J253" s="2"/>
      <c r="K253" s="2"/>
      <c r="L253" s="2"/>
      <c r="M253" s="3"/>
      <c r="N253" s="2"/>
      <c r="O253" s="2"/>
      <c r="P253" s="2"/>
      <c r="Q253" s="2"/>
      <c r="R253" s="3"/>
      <c r="S253" s="2"/>
      <c r="T253" s="2"/>
      <c r="U253" s="2"/>
      <c r="V253" s="2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6"/>
    </row>
    <row r="254" spans="9:35" x14ac:dyDescent="0.25">
      <c r="I254" s="9"/>
      <c r="J254" s="2"/>
      <c r="K254" s="2"/>
      <c r="L254" s="2"/>
      <c r="M254" s="3"/>
      <c r="N254" s="2"/>
      <c r="O254" s="2"/>
      <c r="P254" s="2"/>
      <c r="Q254" s="2"/>
      <c r="R254" s="3"/>
      <c r="S254" s="2"/>
      <c r="T254" s="2"/>
      <c r="U254" s="2"/>
      <c r="V254" s="2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6"/>
    </row>
    <row r="255" spans="9:35" x14ac:dyDescent="0.25">
      <c r="I255" s="9"/>
      <c r="J255" s="2"/>
      <c r="K255" s="2"/>
      <c r="L255" s="2"/>
      <c r="M255" s="3"/>
      <c r="N255" s="2"/>
      <c r="O255" s="2"/>
      <c r="P255" s="2"/>
      <c r="Q255" s="2"/>
      <c r="R255" s="3"/>
      <c r="S255" s="2"/>
      <c r="T255" s="2"/>
      <c r="U255" s="2"/>
      <c r="V255" s="2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6"/>
    </row>
    <row r="256" spans="9:35" x14ac:dyDescent="0.25">
      <c r="I256" s="9"/>
      <c r="J256" s="2"/>
      <c r="K256" s="2"/>
      <c r="L256" s="2"/>
      <c r="M256" s="3"/>
      <c r="N256" s="2"/>
      <c r="O256" s="2"/>
      <c r="P256" s="2"/>
      <c r="Q256" s="2"/>
      <c r="R256" s="3"/>
      <c r="S256" s="2"/>
      <c r="T256" s="2"/>
      <c r="U256" s="2"/>
      <c r="V256" s="2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6"/>
    </row>
    <row r="257" spans="9:35" x14ac:dyDescent="0.25">
      <c r="I257" s="9"/>
      <c r="J257" s="2"/>
      <c r="K257" s="2"/>
      <c r="L257" s="2"/>
      <c r="M257" s="3"/>
      <c r="N257" s="2"/>
      <c r="O257" s="2"/>
      <c r="P257" s="2"/>
      <c r="Q257" s="2"/>
      <c r="R257" s="3"/>
      <c r="S257" s="2"/>
      <c r="T257" s="2"/>
      <c r="U257" s="2"/>
      <c r="V257" s="2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6"/>
    </row>
    <row r="258" spans="9:35" x14ac:dyDescent="0.25">
      <c r="I258" s="9"/>
      <c r="J258" s="2"/>
      <c r="K258" s="2"/>
      <c r="L258" s="2"/>
      <c r="M258" s="3"/>
      <c r="N258" s="2"/>
      <c r="O258" s="2"/>
      <c r="P258" s="2"/>
      <c r="Q258" s="2"/>
      <c r="R258" s="3"/>
      <c r="S258" s="2"/>
      <c r="T258" s="2"/>
      <c r="U258" s="2"/>
      <c r="V258" s="2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6"/>
    </row>
    <row r="259" spans="9:35" x14ac:dyDescent="0.25">
      <c r="I259" s="9"/>
      <c r="J259" s="2"/>
      <c r="K259" s="2"/>
      <c r="L259" s="2"/>
      <c r="M259" s="3"/>
      <c r="N259" s="2"/>
      <c r="O259" s="2"/>
      <c r="P259" s="2"/>
      <c r="Q259" s="2"/>
      <c r="R259" s="3"/>
      <c r="S259" s="2"/>
      <c r="T259" s="2"/>
      <c r="U259" s="2"/>
      <c r="V259" s="2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6"/>
    </row>
    <row r="260" spans="9:35" x14ac:dyDescent="0.25">
      <c r="I260" s="9"/>
      <c r="J260" s="2"/>
      <c r="K260" s="2"/>
      <c r="L260" s="2"/>
      <c r="M260" s="3"/>
      <c r="N260" s="2"/>
      <c r="O260" s="2"/>
      <c r="P260" s="2"/>
      <c r="Q260" s="2"/>
      <c r="R260" s="3"/>
      <c r="S260" s="2"/>
      <c r="T260" s="2"/>
      <c r="U260" s="2"/>
      <c r="V260" s="2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6"/>
    </row>
    <row r="261" spans="9:35" x14ac:dyDescent="0.25">
      <c r="I261" s="9"/>
      <c r="J261" s="2"/>
      <c r="K261" s="2"/>
      <c r="L261" s="2"/>
      <c r="M261" s="3"/>
      <c r="N261" s="2"/>
      <c r="O261" s="2"/>
      <c r="P261" s="2"/>
      <c r="Q261" s="2"/>
      <c r="R261" s="3"/>
      <c r="S261" s="2"/>
      <c r="T261" s="2"/>
      <c r="U261" s="2"/>
      <c r="V261" s="2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6"/>
    </row>
    <row r="262" spans="9:35" x14ac:dyDescent="0.25">
      <c r="I262" s="9"/>
      <c r="J262" s="2"/>
      <c r="K262" s="2"/>
      <c r="L262" s="2"/>
      <c r="M262" s="3"/>
      <c r="N262" s="2"/>
      <c r="O262" s="2"/>
      <c r="P262" s="2"/>
      <c r="Q262" s="2"/>
      <c r="R262" s="3"/>
      <c r="S262" s="2"/>
      <c r="T262" s="2"/>
      <c r="U262" s="2"/>
      <c r="V262" s="2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6"/>
    </row>
    <row r="263" spans="9:35" x14ac:dyDescent="0.25">
      <c r="I263" s="9"/>
      <c r="J263" s="2"/>
      <c r="K263" s="2"/>
      <c r="L263" s="2"/>
      <c r="M263" s="3"/>
      <c r="N263" s="2"/>
      <c r="O263" s="2"/>
      <c r="P263" s="2"/>
      <c r="Q263" s="2"/>
      <c r="R263" s="3"/>
      <c r="S263" s="2"/>
      <c r="T263" s="2"/>
      <c r="U263" s="2"/>
      <c r="V263" s="2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6"/>
    </row>
    <row r="264" spans="9:35" x14ac:dyDescent="0.25">
      <c r="I264" s="9"/>
      <c r="J264" s="2"/>
      <c r="K264" s="2"/>
      <c r="L264" s="2"/>
      <c r="M264" s="3"/>
      <c r="N264" s="2"/>
      <c r="O264" s="2"/>
      <c r="P264" s="2"/>
      <c r="Q264" s="2"/>
      <c r="R264" s="3"/>
      <c r="S264" s="2"/>
      <c r="T264" s="2"/>
      <c r="U264" s="2"/>
      <c r="V264" s="2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6"/>
    </row>
    <row r="265" spans="9:35" x14ac:dyDescent="0.25">
      <c r="I265" s="9"/>
      <c r="J265" s="2"/>
      <c r="K265" s="2"/>
      <c r="L265" s="2"/>
      <c r="M265" s="3"/>
      <c r="N265" s="2"/>
      <c r="O265" s="2"/>
      <c r="P265" s="2"/>
      <c r="Q265" s="2"/>
      <c r="R265" s="3"/>
      <c r="S265" s="2"/>
      <c r="T265" s="2"/>
      <c r="U265" s="2"/>
      <c r="V265" s="2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6"/>
    </row>
    <row r="266" spans="9:35" x14ac:dyDescent="0.25">
      <c r="I266" s="9"/>
      <c r="J266" s="2"/>
      <c r="K266" s="2"/>
      <c r="L266" s="2"/>
      <c r="M266" s="3"/>
      <c r="N266" s="2"/>
      <c r="O266" s="2"/>
      <c r="P266" s="2"/>
      <c r="Q266" s="2"/>
      <c r="R266" s="3"/>
      <c r="S266" s="2"/>
      <c r="T266" s="2"/>
      <c r="U266" s="2"/>
      <c r="V266" s="2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6"/>
    </row>
    <row r="267" spans="9:35" x14ac:dyDescent="0.25">
      <c r="I267" s="9"/>
      <c r="J267" s="2"/>
      <c r="K267" s="2"/>
      <c r="L267" s="2"/>
      <c r="M267" s="3"/>
      <c r="N267" s="2"/>
      <c r="O267" s="2"/>
      <c r="P267" s="2"/>
      <c r="Q267" s="2"/>
      <c r="R267" s="3"/>
      <c r="S267" s="2"/>
      <c r="T267" s="2"/>
      <c r="U267" s="2"/>
      <c r="V267" s="2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6"/>
    </row>
    <row r="268" spans="9:35" x14ac:dyDescent="0.25">
      <c r="I268" s="9"/>
      <c r="J268" s="2"/>
      <c r="K268" s="2"/>
      <c r="L268" s="2"/>
      <c r="M268" s="3"/>
      <c r="N268" s="2"/>
      <c r="O268" s="2"/>
      <c r="P268" s="2"/>
      <c r="Q268" s="2"/>
      <c r="R268" s="3"/>
      <c r="S268" s="2"/>
      <c r="T268" s="2"/>
      <c r="U268" s="2"/>
      <c r="V268" s="2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6"/>
    </row>
    <row r="269" spans="9:35" x14ac:dyDescent="0.25">
      <c r="I269" s="9"/>
      <c r="J269" s="2"/>
      <c r="K269" s="2"/>
      <c r="L269" s="2"/>
      <c r="M269" s="3"/>
      <c r="N269" s="2"/>
      <c r="O269" s="2"/>
      <c r="P269" s="2"/>
      <c r="Q269" s="2"/>
      <c r="R269" s="3"/>
      <c r="S269" s="2"/>
      <c r="T269" s="2"/>
      <c r="U269" s="2"/>
      <c r="V269" s="2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6"/>
    </row>
    <row r="270" spans="9:35" x14ac:dyDescent="0.25">
      <c r="I270" s="9"/>
      <c r="J270" s="2"/>
      <c r="K270" s="2"/>
      <c r="L270" s="2"/>
      <c r="M270" s="3"/>
      <c r="N270" s="2"/>
      <c r="O270" s="2"/>
      <c r="P270" s="2"/>
      <c r="Q270" s="2"/>
      <c r="R270" s="3"/>
      <c r="S270" s="2"/>
      <c r="T270" s="2"/>
      <c r="U270" s="2"/>
      <c r="V270" s="2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6"/>
    </row>
    <row r="271" spans="9:35" x14ac:dyDescent="0.25">
      <c r="I271" s="9"/>
      <c r="J271" s="2"/>
      <c r="K271" s="2"/>
      <c r="L271" s="2"/>
      <c r="M271" s="3"/>
      <c r="N271" s="2"/>
      <c r="O271" s="2"/>
      <c r="P271" s="2"/>
      <c r="Q271" s="2"/>
      <c r="R271" s="3"/>
      <c r="S271" s="2"/>
      <c r="T271" s="2"/>
      <c r="U271" s="2"/>
      <c r="V271" s="2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6"/>
    </row>
    <row r="272" spans="9:35" x14ac:dyDescent="0.25">
      <c r="I272" s="9"/>
      <c r="J272" s="2"/>
      <c r="K272" s="2"/>
      <c r="L272" s="2"/>
      <c r="M272" s="3"/>
      <c r="N272" s="2"/>
      <c r="O272" s="2"/>
      <c r="P272" s="2"/>
      <c r="Q272" s="2"/>
      <c r="R272" s="3"/>
      <c r="S272" s="2"/>
      <c r="T272" s="2"/>
      <c r="U272" s="2"/>
      <c r="V272" s="2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6"/>
    </row>
    <row r="273" spans="9:35" x14ac:dyDescent="0.25">
      <c r="I273" s="9"/>
      <c r="J273" s="2"/>
      <c r="K273" s="2"/>
      <c r="L273" s="2"/>
      <c r="M273" s="3"/>
      <c r="N273" s="2"/>
      <c r="O273" s="2"/>
      <c r="P273" s="2"/>
      <c r="Q273" s="2"/>
      <c r="R273" s="3"/>
      <c r="S273" s="2"/>
      <c r="T273" s="2"/>
      <c r="U273" s="2"/>
      <c r="V273" s="2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6"/>
    </row>
    <row r="274" spans="9:35" x14ac:dyDescent="0.25">
      <c r="I274" s="9"/>
      <c r="J274" s="2"/>
      <c r="K274" s="2"/>
      <c r="L274" s="2"/>
      <c r="M274" s="3"/>
      <c r="N274" s="2"/>
      <c r="O274" s="2"/>
      <c r="P274" s="2"/>
      <c r="Q274" s="2"/>
      <c r="R274" s="3"/>
      <c r="S274" s="2"/>
      <c r="T274" s="2"/>
      <c r="U274" s="2"/>
      <c r="V274" s="2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6"/>
    </row>
    <row r="275" spans="9:35" x14ac:dyDescent="0.25">
      <c r="I275" s="9"/>
      <c r="J275" s="2"/>
      <c r="K275" s="2"/>
      <c r="L275" s="2"/>
      <c r="M275" s="3"/>
      <c r="N275" s="2"/>
      <c r="O275" s="2"/>
      <c r="P275" s="2"/>
      <c r="Q275" s="2"/>
      <c r="R275" s="3"/>
      <c r="S275" s="2"/>
      <c r="T275" s="2"/>
      <c r="U275" s="2"/>
      <c r="V275" s="2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6"/>
    </row>
    <row r="276" spans="9:35" x14ac:dyDescent="0.25">
      <c r="I276" s="9"/>
      <c r="J276" s="2"/>
      <c r="K276" s="2"/>
      <c r="L276" s="2"/>
      <c r="M276" s="3"/>
      <c r="N276" s="2"/>
      <c r="O276" s="2"/>
      <c r="P276" s="2"/>
      <c r="Q276" s="2"/>
      <c r="R276" s="3"/>
      <c r="S276" s="2"/>
      <c r="T276" s="2"/>
      <c r="U276" s="2"/>
      <c r="V276" s="2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6"/>
    </row>
    <row r="277" spans="9:35" x14ac:dyDescent="0.25">
      <c r="I277" s="9"/>
      <c r="J277" s="2"/>
      <c r="K277" s="2"/>
      <c r="L277" s="2"/>
      <c r="M277" s="3"/>
      <c r="N277" s="2"/>
      <c r="O277" s="2"/>
      <c r="P277" s="2"/>
      <c r="Q277" s="2"/>
      <c r="R277" s="3"/>
      <c r="S277" s="2"/>
      <c r="T277" s="2"/>
      <c r="U277" s="2"/>
      <c r="V277" s="2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6"/>
    </row>
    <row r="278" spans="9:35" x14ac:dyDescent="0.25">
      <c r="I278" s="9"/>
      <c r="J278" s="2"/>
      <c r="K278" s="2"/>
      <c r="L278" s="2"/>
      <c r="M278" s="3"/>
      <c r="N278" s="2"/>
      <c r="O278" s="2"/>
      <c r="P278" s="2"/>
      <c r="Q278" s="2"/>
      <c r="R278" s="3"/>
      <c r="S278" s="2"/>
      <c r="T278" s="2"/>
      <c r="U278" s="2"/>
      <c r="V278" s="2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6"/>
    </row>
    <row r="279" spans="9:35" x14ac:dyDescent="0.25">
      <c r="I279" s="9"/>
      <c r="J279" s="2"/>
      <c r="K279" s="2"/>
      <c r="L279" s="2"/>
      <c r="M279" s="3"/>
      <c r="N279" s="2"/>
      <c r="O279" s="2"/>
      <c r="P279" s="2"/>
      <c r="Q279" s="2"/>
      <c r="R279" s="3"/>
      <c r="S279" s="2"/>
      <c r="T279" s="2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6"/>
    </row>
    <row r="280" spans="9:35" x14ac:dyDescent="0.25">
      <c r="I280" s="9"/>
      <c r="J280" s="2"/>
      <c r="K280" s="2"/>
      <c r="L280" s="2"/>
      <c r="M280" s="3"/>
      <c r="N280" s="2"/>
      <c r="O280" s="2"/>
      <c r="P280" s="2"/>
      <c r="Q280" s="2"/>
      <c r="R280" s="3"/>
      <c r="S280" s="2"/>
      <c r="T280" s="2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6"/>
    </row>
    <row r="281" spans="9:35" x14ac:dyDescent="0.25">
      <c r="I281" s="9"/>
      <c r="J281" s="2"/>
      <c r="K281" s="2"/>
      <c r="L281" s="2"/>
      <c r="M281" s="3"/>
      <c r="N281" s="2"/>
      <c r="O281" s="2"/>
      <c r="P281" s="2"/>
      <c r="Q281" s="2"/>
      <c r="R281" s="3"/>
      <c r="S281" s="2"/>
      <c r="T281" s="2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6"/>
    </row>
    <row r="282" spans="9:35" x14ac:dyDescent="0.25">
      <c r="I282" s="9"/>
      <c r="J282" s="2"/>
      <c r="K282" s="2"/>
      <c r="L282" s="2"/>
      <c r="M282" s="3"/>
      <c r="N282" s="2"/>
      <c r="O282" s="2"/>
      <c r="P282" s="2"/>
      <c r="Q282" s="2"/>
      <c r="R282" s="3"/>
      <c r="S282" s="2"/>
      <c r="T282" s="2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6"/>
    </row>
    <row r="283" spans="9:35" x14ac:dyDescent="0.25">
      <c r="I283" s="9"/>
      <c r="J283" s="2"/>
      <c r="K283" s="2"/>
      <c r="L283" s="2"/>
      <c r="M283" s="3"/>
      <c r="N283" s="2"/>
      <c r="O283" s="2"/>
      <c r="P283" s="2"/>
      <c r="Q283" s="2"/>
      <c r="R283" s="3"/>
      <c r="S283" s="2"/>
      <c r="T283" s="2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6"/>
    </row>
    <row r="284" spans="9:35" x14ac:dyDescent="0.25">
      <c r="I284" s="9"/>
      <c r="J284" s="2"/>
      <c r="K284" s="2"/>
      <c r="L284" s="2"/>
      <c r="M284" s="3"/>
      <c r="N284" s="2"/>
      <c r="O284" s="2"/>
      <c r="P284" s="2"/>
      <c r="Q284" s="2"/>
      <c r="R284" s="3"/>
      <c r="S284" s="2"/>
      <c r="T284" s="2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6"/>
    </row>
    <row r="285" spans="9:35" x14ac:dyDescent="0.25">
      <c r="I285" s="9"/>
      <c r="J285" s="2"/>
      <c r="K285" s="2"/>
      <c r="L285" s="2"/>
      <c r="M285" s="3"/>
      <c r="N285" s="2"/>
      <c r="O285" s="2"/>
      <c r="P285" s="2"/>
      <c r="Q285" s="2"/>
      <c r="R285" s="3"/>
      <c r="S285" s="2"/>
      <c r="T285" s="2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6"/>
    </row>
    <row r="286" spans="9:35" x14ac:dyDescent="0.25">
      <c r="I286" s="9"/>
      <c r="J286" s="2"/>
      <c r="K286" s="2"/>
      <c r="L286" s="2"/>
      <c r="M286" s="3"/>
      <c r="N286" s="2"/>
      <c r="O286" s="2"/>
      <c r="P286" s="2"/>
      <c r="Q286" s="2"/>
      <c r="R286" s="3"/>
      <c r="S286" s="2"/>
      <c r="T286" s="2"/>
      <c r="U286" s="2"/>
      <c r="V286" s="2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6"/>
    </row>
    <row r="287" spans="9:35" x14ac:dyDescent="0.25">
      <c r="I287" s="9"/>
      <c r="J287" s="2"/>
      <c r="K287" s="2"/>
      <c r="L287" s="2"/>
      <c r="M287" s="3"/>
      <c r="N287" s="2"/>
      <c r="O287" s="2"/>
      <c r="P287" s="2"/>
      <c r="Q287" s="2"/>
      <c r="R287" s="3"/>
      <c r="S287" s="2"/>
      <c r="T287" s="2"/>
      <c r="U287" s="2"/>
      <c r="V287" s="2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6"/>
    </row>
    <row r="288" spans="9:35" x14ac:dyDescent="0.25">
      <c r="I288" s="9"/>
      <c r="J288" s="2"/>
      <c r="K288" s="2"/>
      <c r="L288" s="2"/>
      <c r="M288" s="3"/>
      <c r="N288" s="2"/>
      <c r="O288" s="2"/>
      <c r="P288" s="2"/>
      <c r="Q288" s="2"/>
      <c r="R288" s="3"/>
      <c r="S288" s="2"/>
      <c r="T288" s="2"/>
      <c r="U288" s="2"/>
      <c r="V288" s="2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6"/>
    </row>
    <row r="289" spans="9:35" x14ac:dyDescent="0.25">
      <c r="I289" s="9"/>
      <c r="J289" s="2"/>
      <c r="K289" s="2"/>
      <c r="L289" s="2"/>
      <c r="M289" s="3"/>
      <c r="N289" s="2"/>
      <c r="O289" s="2"/>
      <c r="P289" s="2"/>
      <c r="Q289" s="2"/>
      <c r="R289" s="3"/>
      <c r="S289" s="2"/>
      <c r="T289" s="2"/>
      <c r="U289" s="2"/>
      <c r="V289" s="2"/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6"/>
    </row>
  </sheetData>
  <sheetProtection password="B49D" sheet="1" objects="1" scenarios="1" selectLockedCells="1" autoFilter="0" selectUnlockedCells="1"/>
  <autoFilter ref="A4:B168"/>
  <mergeCells count="115">
    <mergeCell ref="CU1:CY1"/>
    <mergeCell ref="CU2:CU3"/>
    <mergeCell ref="CV2:CV3"/>
    <mergeCell ref="CW2:CW3"/>
    <mergeCell ref="CX2:CX3"/>
    <mergeCell ref="CY2:CY3"/>
    <mergeCell ref="C2:C3"/>
    <mergeCell ref="D2:D3"/>
    <mergeCell ref="E2:E3"/>
    <mergeCell ref="F2:F3"/>
    <mergeCell ref="G2:G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H1:CT1"/>
    <mergeCell ref="CL2:CL3"/>
    <mergeCell ref="CM2:CM3"/>
    <mergeCell ref="CO2:CO3"/>
    <mergeCell ref="CP2:CP3"/>
    <mergeCell ref="CQ2:CQ3"/>
    <mergeCell ref="CI2:CI3"/>
    <mergeCell ref="CJ2:CJ3"/>
    <mergeCell ref="CK2:CK3"/>
    <mergeCell ref="CH2:CH3"/>
    <mergeCell ref="CR2:CR3"/>
    <mergeCell ref="CT2:CT3"/>
    <mergeCell ref="CN2:CN3"/>
    <mergeCell ref="CS2:CS3"/>
    <mergeCell ref="BO1:BQ1"/>
    <mergeCell ref="BS1:BW1"/>
    <mergeCell ref="BX1:CB1"/>
    <mergeCell ref="CC1:CG1"/>
    <mergeCell ref="CC2:CC3"/>
    <mergeCell ref="CD2:CD3"/>
    <mergeCell ref="CE2:CE3"/>
    <mergeCell ref="CF2:CF3"/>
    <mergeCell ref="CG2:CG3"/>
    <mergeCell ref="BW2:BW3"/>
    <mergeCell ref="BX2:BX3"/>
    <mergeCell ref="BY2:BY3"/>
    <mergeCell ref="BZ2:BZ3"/>
    <mergeCell ref="CA2:CA3"/>
    <mergeCell ref="CB2:CB3"/>
    <mergeCell ref="BC1:BN1"/>
    <mergeCell ref="BR2:BR3"/>
    <mergeCell ref="BS2:BS3"/>
    <mergeCell ref="BT2:BT3"/>
    <mergeCell ref="BU2:BU3"/>
    <mergeCell ref="BV2:BV3"/>
    <mergeCell ref="X1:AI1"/>
    <mergeCell ref="AJ1:AR1"/>
    <mergeCell ref="AS1:AV1"/>
    <mergeCell ref="AZ2:AZ3"/>
    <mergeCell ref="BA2:BA3"/>
    <mergeCell ref="AW1:BB1"/>
    <mergeCell ref="BM2:BM3"/>
    <mergeCell ref="BN2:BN3"/>
    <mergeCell ref="BO2:BO3"/>
    <mergeCell ref="BP2:BP3"/>
    <mergeCell ref="BQ2:BQ3"/>
    <mergeCell ref="AO2:AO3"/>
    <mergeCell ref="AP2:AP3"/>
    <mergeCell ref="AQ2:AQ3"/>
    <mergeCell ref="AF2:AF3"/>
    <mergeCell ref="AG2:AG3"/>
    <mergeCell ref="AH2:AH3"/>
    <mergeCell ref="AI2:AI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BF2:BF3"/>
    <mergeCell ref="BG2:BG3"/>
    <mergeCell ref="BH2:BH3"/>
    <mergeCell ref="BI2:BI3"/>
    <mergeCell ref="BK2:BK3"/>
    <mergeCell ref="BL2:BL3"/>
    <mergeCell ref="AX2:AX3"/>
    <mergeCell ref="AY2:AY3"/>
    <mergeCell ref="BB2:BB3"/>
    <mergeCell ref="BC2:BC3"/>
    <mergeCell ref="BD2:BD3"/>
    <mergeCell ref="BE2:BE3"/>
    <mergeCell ref="BJ2:BJ3"/>
    <mergeCell ref="S2:S3"/>
    <mergeCell ref="H2:H3"/>
    <mergeCell ref="I2:I3"/>
    <mergeCell ref="J2:J3"/>
    <mergeCell ref="K2:K3"/>
    <mergeCell ref="L2:L3"/>
    <mergeCell ref="M2:M3"/>
    <mergeCell ref="I1:M1"/>
    <mergeCell ref="N1:R1"/>
    <mergeCell ref="S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workbookViewId="0">
      <selection activeCell="J12" sqref="J12"/>
    </sheetView>
  </sheetViews>
  <sheetFormatPr defaultRowHeight="15" x14ac:dyDescent="0.25"/>
  <cols>
    <col min="1" max="1" width="9.140625" style="14"/>
    <col min="2" max="2" width="15.42578125" style="14" bestFit="1" customWidth="1"/>
    <col min="3" max="3" width="21.85546875" style="14" bestFit="1" customWidth="1"/>
    <col min="4" max="11" width="9.140625" style="14"/>
    <col min="12" max="14" width="9.140625" style="29"/>
    <col min="15" max="16384" width="9.140625" style="14"/>
  </cols>
  <sheetData>
    <row r="1" spans="1:24" ht="15" customHeight="1" x14ac:dyDescent="0.25">
      <c r="A1" s="54" t="s">
        <v>312</v>
      </c>
      <c r="B1" s="55"/>
      <c r="C1" s="56"/>
      <c r="D1" s="52" t="s">
        <v>292</v>
      </c>
      <c r="E1" s="24"/>
      <c r="F1" s="24"/>
      <c r="G1" s="24"/>
      <c r="H1" s="24"/>
      <c r="I1" s="24"/>
      <c r="J1" s="24"/>
      <c r="K1" s="24"/>
      <c r="O1" s="24"/>
      <c r="P1" s="24"/>
      <c r="Q1" s="24"/>
      <c r="R1" s="24"/>
      <c r="S1" s="24"/>
      <c r="T1" s="24"/>
    </row>
    <row r="2" spans="1:24" ht="15.75" customHeight="1" thickBot="1" x14ac:dyDescent="0.3">
      <c r="A2" s="57"/>
      <c r="B2" s="57"/>
      <c r="C2" s="58"/>
      <c r="D2" s="53"/>
      <c r="E2" s="24"/>
      <c r="F2" s="24"/>
      <c r="G2" s="24"/>
      <c r="H2" s="24"/>
      <c r="I2" s="24"/>
      <c r="J2" s="24"/>
      <c r="K2" s="24"/>
      <c r="O2" s="24"/>
      <c r="P2" s="24"/>
      <c r="Q2" s="24"/>
      <c r="R2" s="24"/>
      <c r="S2" s="24"/>
      <c r="T2" s="24"/>
    </row>
    <row r="3" spans="1:24" ht="15.75" thickBot="1" x14ac:dyDescent="0.3">
      <c r="A3" s="25" t="s">
        <v>4</v>
      </c>
      <c r="B3" s="26" t="s">
        <v>0</v>
      </c>
      <c r="C3" s="26" t="s">
        <v>1</v>
      </c>
      <c r="D3" s="27" t="s">
        <v>90</v>
      </c>
      <c r="E3" s="24"/>
      <c r="F3" s="24"/>
      <c r="G3" s="24"/>
      <c r="H3" s="24"/>
      <c r="I3" s="24"/>
      <c r="J3" s="24"/>
      <c r="K3" s="24"/>
      <c r="O3" s="24"/>
      <c r="P3" s="24"/>
      <c r="Q3" s="24"/>
      <c r="R3" s="24"/>
      <c r="S3" s="24"/>
      <c r="T3" s="24"/>
    </row>
    <row r="4" spans="1:24" x14ac:dyDescent="0.25">
      <c r="A4" s="40">
        <v>1</v>
      </c>
      <c r="B4" s="41" t="s">
        <v>234</v>
      </c>
      <c r="C4" s="41" t="s">
        <v>235</v>
      </c>
      <c r="D4" s="42">
        <v>458</v>
      </c>
      <c r="E4" s="24"/>
      <c r="F4" s="24"/>
      <c r="G4" s="24"/>
      <c r="H4" s="24"/>
      <c r="I4" s="24"/>
      <c r="J4" s="35"/>
      <c r="K4" s="35"/>
      <c r="O4" s="24"/>
      <c r="P4" s="24"/>
      <c r="Q4" s="24"/>
      <c r="R4" s="24"/>
      <c r="S4" s="24"/>
      <c r="T4" s="24"/>
    </row>
    <row r="5" spans="1:24" x14ac:dyDescent="0.25">
      <c r="A5" s="43">
        <v>2</v>
      </c>
      <c r="B5" s="44" t="s">
        <v>17</v>
      </c>
      <c r="C5" s="44" t="s">
        <v>11</v>
      </c>
      <c r="D5" s="45">
        <v>379</v>
      </c>
      <c r="E5" s="24"/>
      <c r="F5" s="24"/>
      <c r="G5" s="24"/>
      <c r="H5" s="24"/>
      <c r="I5" s="29"/>
      <c r="J5" s="29"/>
      <c r="K5" s="29"/>
      <c r="P5" s="24"/>
      <c r="Q5" s="24"/>
      <c r="R5" s="24"/>
      <c r="S5" s="24"/>
      <c r="T5" s="24"/>
    </row>
    <row r="6" spans="1:24" x14ac:dyDescent="0.25">
      <c r="A6" s="43">
        <v>3</v>
      </c>
      <c r="B6" s="44" t="s">
        <v>3</v>
      </c>
      <c r="C6" s="44" t="s">
        <v>6</v>
      </c>
      <c r="D6" s="45">
        <v>376</v>
      </c>
      <c r="E6" s="24"/>
      <c r="F6" s="24"/>
      <c r="G6" s="24"/>
      <c r="H6" s="24"/>
      <c r="I6" s="29"/>
      <c r="J6" s="35"/>
      <c r="K6" s="29"/>
      <c r="O6" s="24"/>
      <c r="P6" s="24"/>
      <c r="Q6" s="24"/>
      <c r="R6" s="24"/>
      <c r="S6" s="24"/>
      <c r="T6" s="24"/>
    </row>
    <row r="7" spans="1:24" x14ac:dyDescent="0.25">
      <c r="A7" s="43">
        <v>4</v>
      </c>
      <c r="B7" s="44" t="s">
        <v>104</v>
      </c>
      <c r="C7" s="44" t="s">
        <v>108</v>
      </c>
      <c r="D7" s="45">
        <v>352</v>
      </c>
      <c r="E7" s="24"/>
      <c r="F7" s="24"/>
      <c r="G7" s="24"/>
      <c r="H7" s="24"/>
      <c r="I7" s="24"/>
      <c r="J7" s="35"/>
      <c r="K7" s="35"/>
      <c r="O7" s="24"/>
      <c r="P7" s="24"/>
      <c r="Q7" s="24"/>
      <c r="R7" s="24"/>
      <c r="S7" s="24"/>
      <c r="T7" s="24"/>
    </row>
    <row r="8" spans="1:24" x14ac:dyDescent="0.25">
      <c r="A8" s="46">
        <v>5</v>
      </c>
      <c r="B8" s="47" t="s">
        <v>201</v>
      </c>
      <c r="C8" s="47" t="s">
        <v>395</v>
      </c>
      <c r="D8" s="48">
        <v>243</v>
      </c>
      <c r="E8" s="24"/>
      <c r="F8" s="24"/>
      <c r="G8" s="24"/>
      <c r="H8" s="24"/>
      <c r="I8" s="29"/>
      <c r="J8" s="35"/>
      <c r="K8" s="29"/>
      <c r="O8" s="24"/>
      <c r="P8" s="24"/>
      <c r="Q8" s="24"/>
      <c r="R8" s="24"/>
      <c r="S8" s="24"/>
      <c r="T8" s="24"/>
    </row>
    <row r="9" spans="1:24" x14ac:dyDescent="0.25">
      <c r="A9" s="43">
        <v>6</v>
      </c>
      <c r="B9" s="44" t="s">
        <v>13</v>
      </c>
      <c r="C9" s="44" t="s">
        <v>7</v>
      </c>
      <c r="D9" s="45">
        <v>242</v>
      </c>
      <c r="E9" s="24"/>
      <c r="F9" s="24"/>
      <c r="G9" s="24"/>
      <c r="H9" s="24"/>
      <c r="I9" s="29"/>
      <c r="J9" s="35"/>
      <c r="K9" s="29"/>
      <c r="O9" s="24"/>
      <c r="P9" s="24"/>
      <c r="Q9" s="24"/>
      <c r="R9" s="24"/>
      <c r="S9" s="24"/>
      <c r="T9" s="24"/>
    </row>
    <row r="10" spans="1:24" x14ac:dyDescent="0.25">
      <c r="A10" s="43">
        <v>7</v>
      </c>
      <c r="B10" s="44" t="s">
        <v>474</v>
      </c>
      <c r="C10" s="44" t="s">
        <v>475</v>
      </c>
      <c r="D10" s="45">
        <v>235</v>
      </c>
      <c r="E10" s="24"/>
      <c r="F10" s="24"/>
      <c r="G10" s="24"/>
      <c r="H10" s="24"/>
      <c r="I10" s="29"/>
      <c r="J10" s="35"/>
      <c r="K10" s="29"/>
      <c r="O10" s="24"/>
      <c r="P10" s="24"/>
      <c r="Q10" s="24"/>
      <c r="R10" s="24"/>
      <c r="S10" s="24"/>
      <c r="T10" s="24"/>
    </row>
    <row r="11" spans="1:24" x14ac:dyDescent="0.25">
      <c r="A11" s="43">
        <v>8</v>
      </c>
      <c r="B11" s="44" t="s">
        <v>397</v>
      </c>
      <c r="C11" s="44" t="s">
        <v>398</v>
      </c>
      <c r="D11" s="45">
        <v>222</v>
      </c>
      <c r="E11" s="24"/>
      <c r="F11" s="24"/>
      <c r="G11" s="24"/>
      <c r="H11" s="24"/>
      <c r="I11" s="29"/>
      <c r="J11" s="29"/>
      <c r="K11" s="29"/>
      <c r="O11" s="24"/>
      <c r="P11" s="24"/>
      <c r="Q11" s="24"/>
      <c r="R11" s="24"/>
      <c r="S11" s="24"/>
      <c r="T11" s="24"/>
    </row>
    <row r="12" spans="1:24" x14ac:dyDescent="0.25">
      <c r="A12" s="43">
        <v>9</v>
      </c>
      <c r="B12" s="44" t="s">
        <v>318</v>
      </c>
      <c r="C12" s="44" t="s">
        <v>319</v>
      </c>
      <c r="D12" s="45">
        <v>215</v>
      </c>
      <c r="E12" s="24"/>
      <c r="F12" s="24"/>
      <c r="G12" s="24"/>
      <c r="H12" s="24"/>
      <c r="I12" s="29"/>
      <c r="J12" s="35"/>
      <c r="K12" s="29"/>
      <c r="O12" s="24"/>
      <c r="P12" s="24"/>
      <c r="Q12" s="24"/>
      <c r="R12" s="24"/>
      <c r="S12" s="24"/>
      <c r="T12" s="24"/>
    </row>
    <row r="13" spans="1:24" x14ac:dyDescent="0.25">
      <c r="A13" s="46">
        <v>10</v>
      </c>
      <c r="B13" s="47" t="s">
        <v>513</v>
      </c>
      <c r="C13" s="47" t="s">
        <v>514</v>
      </c>
      <c r="D13" s="48">
        <v>206</v>
      </c>
      <c r="E13" s="24"/>
      <c r="F13" s="24"/>
      <c r="G13" s="24"/>
      <c r="H13" s="24"/>
      <c r="I13" s="29"/>
      <c r="J13" s="35"/>
      <c r="K13" s="29"/>
      <c r="O13" s="24"/>
      <c r="P13" s="24"/>
      <c r="Q13" s="24"/>
      <c r="R13" s="24"/>
      <c r="S13" s="24"/>
      <c r="T13" s="24"/>
    </row>
    <row r="14" spans="1:24" ht="15.75" thickBot="1" x14ac:dyDescent="0.3">
      <c r="A14" s="43">
        <v>11</v>
      </c>
      <c r="B14" s="44" t="s">
        <v>401</v>
      </c>
      <c r="C14" s="44" t="s">
        <v>402</v>
      </c>
      <c r="D14" s="45">
        <v>193</v>
      </c>
      <c r="E14" s="24"/>
      <c r="F14" s="24"/>
      <c r="G14" s="24"/>
      <c r="H14" s="24"/>
      <c r="I14" s="29"/>
      <c r="J14" s="29"/>
      <c r="K14" s="29"/>
      <c r="O14" s="24"/>
      <c r="P14" s="24"/>
      <c r="Q14" s="24"/>
      <c r="R14" s="24"/>
      <c r="S14" s="24"/>
      <c r="T14" s="24"/>
    </row>
    <row r="15" spans="1:24" x14ac:dyDescent="0.25">
      <c r="A15" s="40">
        <v>12</v>
      </c>
      <c r="B15" s="44" t="s">
        <v>418</v>
      </c>
      <c r="C15" s="44" t="s">
        <v>396</v>
      </c>
      <c r="D15" s="45">
        <v>189</v>
      </c>
      <c r="E15" s="24"/>
      <c r="F15" s="24"/>
      <c r="G15" s="24"/>
      <c r="H15" s="24"/>
      <c r="I15" s="29"/>
      <c r="J15" s="35"/>
      <c r="K15" s="35"/>
      <c r="O15" s="24"/>
      <c r="P15" s="24"/>
      <c r="Q15" s="24"/>
      <c r="R15" s="24"/>
      <c r="S15" s="24"/>
      <c r="T15" s="24"/>
    </row>
    <row r="16" spans="1:24" x14ac:dyDescent="0.25">
      <c r="A16" s="43">
        <v>13</v>
      </c>
      <c r="B16" s="44" t="s">
        <v>385</v>
      </c>
      <c r="C16" s="44" t="s">
        <v>386</v>
      </c>
      <c r="D16" s="45">
        <v>188</v>
      </c>
      <c r="E16" s="24"/>
      <c r="F16" s="24"/>
      <c r="G16" s="24"/>
      <c r="H16" s="24"/>
      <c r="I16" s="29"/>
      <c r="J16" s="29"/>
      <c r="K16" s="35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46">
        <v>14</v>
      </c>
      <c r="B17" s="47" t="s">
        <v>504</v>
      </c>
      <c r="C17" s="47" t="s">
        <v>505</v>
      </c>
      <c r="D17" s="48">
        <v>179</v>
      </c>
      <c r="E17" s="24"/>
      <c r="F17" s="24"/>
      <c r="I17" s="29"/>
      <c r="J17" s="29"/>
      <c r="K17" s="29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6">
        <v>15</v>
      </c>
      <c r="B18" s="47" t="s">
        <v>14</v>
      </c>
      <c r="C18" s="47" t="s">
        <v>8</v>
      </c>
      <c r="D18" s="48">
        <v>159</v>
      </c>
      <c r="E18" s="24"/>
      <c r="F18" s="24"/>
      <c r="G18" s="24"/>
      <c r="H18" s="24"/>
      <c r="I18" s="29"/>
      <c r="J18" s="29"/>
      <c r="K18" s="29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46">
        <v>16</v>
      </c>
      <c r="B19" s="47" t="s">
        <v>15</v>
      </c>
      <c r="C19" s="47" t="s">
        <v>9</v>
      </c>
      <c r="D19" s="48">
        <v>156</v>
      </c>
      <c r="E19" s="24"/>
      <c r="F19" s="24"/>
      <c r="G19" s="24"/>
      <c r="H19" s="24"/>
      <c r="I19" s="29"/>
      <c r="J19" s="29"/>
      <c r="K19" s="35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3">
        <v>17</v>
      </c>
      <c r="B20" s="44" t="s">
        <v>452</v>
      </c>
      <c r="C20" s="44" t="s">
        <v>453</v>
      </c>
      <c r="D20" s="45">
        <v>154</v>
      </c>
      <c r="E20" s="24"/>
      <c r="F20" s="24"/>
      <c r="G20" s="24"/>
      <c r="H20" s="24"/>
      <c r="I20" s="29"/>
      <c r="J20" s="35"/>
      <c r="K20" s="29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46">
        <v>18</v>
      </c>
      <c r="B21" s="47" t="s">
        <v>18</v>
      </c>
      <c r="C21" s="47" t="s">
        <v>12</v>
      </c>
      <c r="D21" s="48">
        <v>146</v>
      </c>
      <c r="E21" s="24"/>
      <c r="F21" s="24"/>
      <c r="G21" s="24"/>
      <c r="H21" s="24"/>
      <c r="I21" s="29"/>
      <c r="J21" s="29"/>
      <c r="K21" s="29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6">
        <v>19</v>
      </c>
      <c r="B22" s="47" t="s">
        <v>517</v>
      </c>
      <c r="C22" s="47" t="s">
        <v>514</v>
      </c>
      <c r="D22" s="48">
        <v>139</v>
      </c>
      <c r="E22" s="24"/>
      <c r="F22" s="24"/>
      <c r="G22" s="24"/>
      <c r="H22" s="24"/>
      <c r="I22" s="29"/>
      <c r="J22" s="29"/>
      <c r="K22" s="29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46">
        <v>20</v>
      </c>
      <c r="B23" s="47" t="s">
        <v>428</v>
      </c>
      <c r="C23" s="47" t="s">
        <v>384</v>
      </c>
      <c r="D23" s="48">
        <v>93</v>
      </c>
      <c r="E23" s="24"/>
      <c r="F23" s="24"/>
      <c r="G23" s="24"/>
      <c r="H23" s="24"/>
      <c r="I23" s="29"/>
      <c r="J23" s="29"/>
      <c r="K23" s="29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6">
        <v>21</v>
      </c>
      <c r="B24" s="47" t="s">
        <v>403</v>
      </c>
      <c r="C24" s="47" t="s">
        <v>404</v>
      </c>
      <c r="D24" s="48">
        <v>83</v>
      </c>
      <c r="E24" s="24"/>
      <c r="F24" s="24"/>
      <c r="G24" s="24"/>
      <c r="H24" s="24"/>
      <c r="I24" s="29"/>
      <c r="J24" s="29"/>
      <c r="K24" s="29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.75" thickBot="1" x14ac:dyDescent="0.3">
      <c r="A25" s="46">
        <v>22</v>
      </c>
      <c r="B25" s="47" t="s">
        <v>417</v>
      </c>
      <c r="C25" s="47" t="s">
        <v>11</v>
      </c>
      <c r="D25" s="48">
        <v>72</v>
      </c>
      <c r="E25" s="24"/>
      <c r="F25" s="24"/>
      <c r="G25" s="24"/>
      <c r="H25" s="24"/>
      <c r="I25" s="29"/>
      <c r="J25" s="29"/>
      <c r="K25" s="35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78">
        <v>23</v>
      </c>
      <c r="B26" s="47" t="s">
        <v>201</v>
      </c>
      <c r="C26" s="47" t="s">
        <v>317</v>
      </c>
      <c r="D26" s="48">
        <v>71</v>
      </c>
      <c r="E26" s="24"/>
      <c r="F26" s="24"/>
      <c r="G26" s="24"/>
      <c r="H26" s="24"/>
      <c r="I26" s="29"/>
      <c r="J26" s="29"/>
      <c r="K26" s="29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46">
        <v>24</v>
      </c>
      <c r="B27" s="47" t="s">
        <v>473</v>
      </c>
      <c r="C27" s="47" t="s">
        <v>21</v>
      </c>
      <c r="D27" s="48">
        <v>63</v>
      </c>
      <c r="E27" s="24"/>
      <c r="F27" s="24"/>
      <c r="G27" s="24"/>
      <c r="H27" s="24"/>
      <c r="I27" s="29"/>
      <c r="J27" s="29"/>
      <c r="K27" s="29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6">
        <v>25</v>
      </c>
      <c r="B28" s="47" t="s">
        <v>106</v>
      </c>
      <c r="C28" s="47" t="s">
        <v>110</v>
      </c>
      <c r="D28" s="48">
        <v>61</v>
      </c>
      <c r="E28" s="24"/>
      <c r="F28" s="24"/>
      <c r="G28" s="24"/>
      <c r="H28" s="24"/>
      <c r="I28" s="29"/>
      <c r="J28" s="29"/>
      <c r="K28" s="35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46">
        <v>26</v>
      </c>
      <c r="B29" s="44" t="s">
        <v>16</v>
      </c>
      <c r="C29" s="44" t="s">
        <v>10</v>
      </c>
      <c r="D29" s="45">
        <v>50</v>
      </c>
      <c r="E29" s="24"/>
      <c r="F29" s="24"/>
      <c r="G29" s="24"/>
      <c r="H29" s="24"/>
      <c r="I29" s="28"/>
      <c r="J29" s="35"/>
      <c r="K29" s="29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6">
        <v>27</v>
      </c>
      <c r="B30" s="47" t="s">
        <v>454</v>
      </c>
      <c r="C30" s="47" t="s">
        <v>470</v>
      </c>
      <c r="D30" s="48">
        <v>39</v>
      </c>
      <c r="E30" s="24"/>
      <c r="F30" s="24"/>
      <c r="G30" s="24"/>
      <c r="H30" s="24"/>
      <c r="I30" s="29"/>
      <c r="J30" s="35"/>
      <c r="K30" s="29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46">
        <v>28</v>
      </c>
      <c r="B31" s="47" t="s">
        <v>439</v>
      </c>
      <c r="C31" s="47" t="s">
        <v>440</v>
      </c>
      <c r="D31" s="48">
        <v>38</v>
      </c>
      <c r="E31" s="24"/>
      <c r="F31" s="24"/>
      <c r="G31" s="24"/>
      <c r="H31" s="24"/>
      <c r="I31" s="29"/>
      <c r="J31" s="29"/>
      <c r="K31" s="35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6">
        <v>29</v>
      </c>
      <c r="B32" s="47" t="s">
        <v>105</v>
      </c>
      <c r="C32" s="47" t="s">
        <v>109</v>
      </c>
      <c r="D32" s="48">
        <v>37</v>
      </c>
      <c r="E32" s="24"/>
      <c r="F32" s="24"/>
      <c r="G32" s="24"/>
      <c r="H32" s="24"/>
      <c r="I32" s="29"/>
      <c r="J32" s="29"/>
      <c r="K32" s="35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46">
        <v>30</v>
      </c>
      <c r="B33" s="47" t="s">
        <v>168</v>
      </c>
      <c r="C33" s="47" t="s">
        <v>173</v>
      </c>
      <c r="D33" s="48">
        <v>33</v>
      </c>
      <c r="E33" s="24"/>
      <c r="F33" s="24"/>
      <c r="G33" s="24"/>
      <c r="H33" s="24"/>
      <c r="I33" s="29"/>
      <c r="J33" s="29"/>
      <c r="K33" s="29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6">
        <v>31</v>
      </c>
      <c r="B34" s="47" t="s">
        <v>169</v>
      </c>
      <c r="C34" s="47" t="s">
        <v>174</v>
      </c>
      <c r="D34" s="48">
        <v>32</v>
      </c>
      <c r="E34" s="24"/>
      <c r="F34" s="24"/>
      <c r="G34" s="24"/>
      <c r="H34" s="24"/>
      <c r="I34" s="29"/>
      <c r="J34" s="29"/>
      <c r="K34" s="35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46">
        <v>32</v>
      </c>
      <c r="B35" s="47" t="s">
        <v>354</v>
      </c>
      <c r="C35" s="47" t="s">
        <v>355</v>
      </c>
      <c r="D35" s="48">
        <v>30</v>
      </c>
      <c r="E35" s="24"/>
      <c r="F35" s="24"/>
      <c r="G35" s="24"/>
      <c r="H35" s="24"/>
      <c r="I35" s="29"/>
      <c r="J35" s="35"/>
      <c r="K35" s="35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 thickBot="1" x14ac:dyDescent="0.3">
      <c r="A36" s="46">
        <v>33</v>
      </c>
      <c r="B36" s="47" t="s">
        <v>107</v>
      </c>
      <c r="C36" s="47" t="s">
        <v>111</v>
      </c>
      <c r="D36" s="48">
        <v>28</v>
      </c>
      <c r="E36" s="24"/>
      <c r="F36" s="24"/>
      <c r="G36" s="24"/>
      <c r="H36" s="24"/>
      <c r="I36" s="29"/>
      <c r="J36" s="35"/>
      <c r="K36" s="35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78">
        <v>33</v>
      </c>
      <c r="B37" s="47" t="s">
        <v>356</v>
      </c>
      <c r="C37" s="47" t="s">
        <v>357</v>
      </c>
      <c r="D37" s="48">
        <v>28</v>
      </c>
      <c r="E37" s="24"/>
      <c r="F37" s="24"/>
      <c r="G37" s="24"/>
      <c r="H37" s="24"/>
      <c r="I37" s="29"/>
      <c r="J37" s="29"/>
      <c r="K37" s="29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46">
        <v>35</v>
      </c>
      <c r="B38" s="47" t="s">
        <v>171</v>
      </c>
      <c r="C38" s="47" t="s">
        <v>176</v>
      </c>
      <c r="D38" s="48">
        <v>26</v>
      </c>
      <c r="E38" s="24"/>
      <c r="F38" s="24"/>
      <c r="G38" s="24"/>
      <c r="H38" s="24"/>
      <c r="I38" s="29"/>
      <c r="J38" s="35"/>
      <c r="K38" s="35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46">
        <v>36</v>
      </c>
      <c r="B39" s="47" t="s">
        <v>170</v>
      </c>
      <c r="C39" s="47" t="s">
        <v>175</v>
      </c>
      <c r="D39" s="48">
        <v>24</v>
      </c>
      <c r="E39" s="24"/>
      <c r="F39" s="24"/>
      <c r="G39" s="24"/>
      <c r="H39" s="24"/>
      <c r="I39" s="24"/>
      <c r="J39" s="35"/>
      <c r="K39" s="35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46">
        <v>36</v>
      </c>
      <c r="B40" s="47" t="s">
        <v>172</v>
      </c>
      <c r="C40" s="47" t="s">
        <v>173</v>
      </c>
      <c r="D40" s="48">
        <v>24</v>
      </c>
      <c r="E40" s="24"/>
      <c r="F40" s="24"/>
      <c r="G40" s="24"/>
      <c r="H40" s="24"/>
      <c r="I40" s="24"/>
      <c r="J40" s="29"/>
      <c r="K40" s="29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46">
        <v>36</v>
      </c>
      <c r="B41" s="47" t="s">
        <v>360</v>
      </c>
      <c r="C41" s="47" t="s">
        <v>359</v>
      </c>
      <c r="D41" s="48">
        <v>24</v>
      </c>
      <c r="E41" s="24"/>
      <c r="F41" s="24"/>
      <c r="G41" s="24"/>
      <c r="H41" s="24"/>
      <c r="I41" s="24"/>
      <c r="J41" s="24"/>
      <c r="K41" s="35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46">
        <v>36</v>
      </c>
      <c r="B42" s="47" t="s">
        <v>399</v>
      </c>
      <c r="C42" s="47" t="s">
        <v>400</v>
      </c>
      <c r="D42" s="48">
        <v>24</v>
      </c>
      <c r="E42" s="24"/>
      <c r="F42" s="24"/>
      <c r="G42" s="24"/>
      <c r="H42" s="24"/>
      <c r="I42" s="24"/>
      <c r="J42" s="35"/>
      <c r="K42" s="35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46">
        <v>40</v>
      </c>
      <c r="B43" s="47" t="s">
        <v>518</v>
      </c>
      <c r="C43" s="47" t="s">
        <v>87</v>
      </c>
      <c r="D43" s="48">
        <v>23</v>
      </c>
      <c r="E43" s="24"/>
      <c r="F43" s="24"/>
      <c r="G43" s="24"/>
      <c r="H43" s="24"/>
      <c r="I43" s="24"/>
      <c r="J43" s="35"/>
      <c r="K43" s="29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46">
        <v>41</v>
      </c>
      <c r="B44" s="47" t="s">
        <v>358</v>
      </c>
      <c r="C44" s="47" t="s">
        <v>359</v>
      </c>
      <c r="D44" s="48">
        <v>22</v>
      </c>
      <c r="E44" s="24"/>
      <c r="F44" s="24"/>
      <c r="G44" s="24"/>
      <c r="H44" s="24"/>
      <c r="I44" s="24"/>
      <c r="J44" s="29"/>
      <c r="K44" s="29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46">
        <v>42</v>
      </c>
      <c r="B45" s="47" t="s">
        <v>77</v>
      </c>
      <c r="C45" s="47" t="s">
        <v>76</v>
      </c>
      <c r="D45" s="48">
        <v>21</v>
      </c>
      <c r="E45" s="24"/>
      <c r="F45" s="24"/>
      <c r="G45" s="24"/>
      <c r="H45" s="24"/>
      <c r="I45" s="24"/>
      <c r="J45" s="24"/>
      <c r="K45" s="29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46">
        <v>43</v>
      </c>
      <c r="B46" s="47" t="s">
        <v>363</v>
      </c>
      <c r="C46" s="47" t="s">
        <v>353</v>
      </c>
      <c r="D46" s="48">
        <v>19</v>
      </c>
      <c r="E46" s="24"/>
      <c r="F46" s="24"/>
      <c r="G46" s="24"/>
      <c r="H46" s="24"/>
      <c r="I46" s="24"/>
      <c r="J46" s="24"/>
      <c r="K46" s="29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5.75" thickBot="1" x14ac:dyDescent="0.3">
      <c r="A47" s="46">
        <v>44</v>
      </c>
      <c r="B47" s="47" t="s">
        <v>83</v>
      </c>
      <c r="C47" s="47" t="s">
        <v>7</v>
      </c>
      <c r="D47" s="48">
        <v>16</v>
      </c>
      <c r="E47" s="24"/>
      <c r="F47" s="24"/>
      <c r="G47" s="24"/>
      <c r="H47" s="24"/>
      <c r="I47" s="24"/>
      <c r="J47" s="29"/>
      <c r="K47" s="29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78">
        <v>44</v>
      </c>
      <c r="B48" s="47" t="s">
        <v>361</v>
      </c>
      <c r="C48" s="47" t="s">
        <v>362</v>
      </c>
      <c r="D48" s="48">
        <v>16</v>
      </c>
      <c r="E48" s="24"/>
      <c r="F48" s="24"/>
      <c r="G48" s="24"/>
      <c r="H48" s="24"/>
      <c r="I48" s="28"/>
      <c r="J48" s="28"/>
      <c r="K48" s="28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46">
        <v>46</v>
      </c>
      <c r="B49" s="47" t="s">
        <v>213</v>
      </c>
      <c r="C49" s="47" t="s">
        <v>66</v>
      </c>
      <c r="D49" s="48">
        <v>14</v>
      </c>
      <c r="E49" s="24"/>
      <c r="F49" s="24"/>
      <c r="G49" s="24"/>
      <c r="H49" s="24"/>
      <c r="I49" s="24"/>
      <c r="J49" s="24"/>
      <c r="K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46">
        <v>47</v>
      </c>
      <c r="B50" s="47" t="s">
        <v>425</v>
      </c>
      <c r="C50" s="47" t="s">
        <v>70</v>
      </c>
      <c r="D50" s="48">
        <v>13</v>
      </c>
      <c r="E50" s="24"/>
      <c r="F50" s="24"/>
      <c r="G50" s="24"/>
      <c r="H50" s="24"/>
      <c r="I50" s="24"/>
      <c r="J50" s="24"/>
      <c r="K50" s="35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46">
        <v>48</v>
      </c>
      <c r="B51" s="47" t="s">
        <v>245</v>
      </c>
      <c r="C51" s="47" t="s">
        <v>244</v>
      </c>
      <c r="D51" s="48">
        <v>11</v>
      </c>
      <c r="E51" s="24"/>
      <c r="F51" s="24"/>
      <c r="G51" s="24"/>
      <c r="H51" s="24"/>
      <c r="I51" s="24"/>
      <c r="J51" s="35"/>
      <c r="K51" s="35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46">
        <v>49</v>
      </c>
      <c r="B52" s="47" t="s">
        <v>207</v>
      </c>
      <c r="C52" s="47" t="s">
        <v>208</v>
      </c>
      <c r="D52" s="48">
        <v>9</v>
      </c>
      <c r="E52" s="24"/>
      <c r="F52" s="24"/>
      <c r="G52" s="24"/>
      <c r="H52" s="24"/>
      <c r="I52" s="24"/>
      <c r="J52" s="24"/>
      <c r="K52" s="35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46">
        <v>50</v>
      </c>
      <c r="B53" s="47" t="s">
        <v>341</v>
      </c>
      <c r="C53" s="47" t="s">
        <v>336</v>
      </c>
      <c r="D53" s="48">
        <v>8</v>
      </c>
      <c r="E53" s="24"/>
      <c r="F53" s="24"/>
      <c r="G53" s="24"/>
      <c r="H53" s="24"/>
      <c r="I53" s="24"/>
      <c r="J53" s="35"/>
      <c r="K53" s="35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46">
        <v>51</v>
      </c>
      <c r="B54" s="47" t="s">
        <v>84</v>
      </c>
      <c r="C54" s="47" t="s">
        <v>76</v>
      </c>
      <c r="D54" s="48">
        <v>7</v>
      </c>
      <c r="E54" s="24"/>
      <c r="F54" s="24"/>
      <c r="G54" s="24"/>
      <c r="H54" s="24"/>
      <c r="I54" s="24"/>
      <c r="J54" s="24"/>
      <c r="K54" s="29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46">
        <v>52</v>
      </c>
      <c r="B55" s="47" t="s">
        <v>342</v>
      </c>
      <c r="C55" s="47" t="s">
        <v>247</v>
      </c>
      <c r="D55" s="48">
        <v>6</v>
      </c>
      <c r="E55" s="24"/>
      <c r="F55" s="24"/>
      <c r="G55" s="24"/>
      <c r="H55" s="24"/>
      <c r="I55" s="24"/>
      <c r="J55" s="35"/>
      <c r="K55" s="35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46">
        <v>52</v>
      </c>
      <c r="B56" s="47" t="s">
        <v>433</v>
      </c>
      <c r="C56" s="47" t="s">
        <v>434</v>
      </c>
      <c r="D56" s="48">
        <v>6</v>
      </c>
      <c r="E56" s="24"/>
      <c r="F56" s="24"/>
      <c r="G56" s="24"/>
      <c r="H56" s="24"/>
      <c r="I56" s="24"/>
      <c r="J56" s="24"/>
      <c r="K56" s="35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46">
        <v>54</v>
      </c>
      <c r="B57" s="47" t="s">
        <v>426</v>
      </c>
      <c r="C57" s="47" t="s">
        <v>427</v>
      </c>
      <c r="D57" s="48">
        <v>5</v>
      </c>
      <c r="E57" s="24"/>
      <c r="F57" s="24"/>
      <c r="G57" s="24"/>
      <c r="H57" s="24"/>
      <c r="I57" s="24"/>
      <c r="J57" s="24"/>
      <c r="K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5.75" thickBot="1" x14ac:dyDescent="0.3">
      <c r="A58" s="46">
        <v>55</v>
      </c>
      <c r="B58" s="47" t="s">
        <v>202</v>
      </c>
      <c r="C58" s="47" t="s">
        <v>175</v>
      </c>
      <c r="D58" s="48">
        <v>4</v>
      </c>
      <c r="E58" s="24"/>
      <c r="F58" s="24"/>
      <c r="G58" s="24"/>
      <c r="H58" s="24"/>
      <c r="I58" s="24"/>
      <c r="J58" s="35"/>
      <c r="K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5.75" thickBot="1" x14ac:dyDescent="0.3">
      <c r="A59" s="78">
        <v>56</v>
      </c>
      <c r="B59" s="50" t="s">
        <v>364</v>
      </c>
      <c r="C59" s="50" t="s">
        <v>365</v>
      </c>
      <c r="D59" s="51">
        <v>2</v>
      </c>
      <c r="E59" s="24"/>
      <c r="F59" s="24"/>
      <c r="G59" s="24"/>
      <c r="H59" s="24"/>
      <c r="I59" s="24"/>
      <c r="J59" s="35"/>
      <c r="K59" s="35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</sheetData>
  <sheetProtection password="B49D" sheet="1" objects="1" scenarios="1" selectLockedCells="1" autoFilter="0" selectUnlockedCells="1"/>
  <sortState ref="I6:K61">
    <sortCondition descending="1" ref="K4"/>
  </sortState>
  <mergeCells count="2">
    <mergeCell ref="D1:D2"/>
    <mergeCell ref="A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91"/>
  <sheetViews>
    <sheetView workbookViewId="0">
      <pane xSplit="8" topLeftCell="CN1" activePane="topRight" state="frozen"/>
      <selection pane="topRight" activeCell="B161" sqref="B161"/>
    </sheetView>
  </sheetViews>
  <sheetFormatPr defaultRowHeight="15" x14ac:dyDescent="0.25"/>
  <cols>
    <col min="1" max="1" width="15.42578125" style="2" bestFit="1" customWidth="1"/>
    <col min="2" max="2" width="21.85546875" style="2" bestFit="1" customWidth="1"/>
    <col min="3" max="3" width="11.140625" style="16" customWidth="1"/>
    <col min="4" max="4" width="11.5703125" style="15" customWidth="1"/>
    <col min="5" max="5" width="13.85546875" style="15" customWidth="1"/>
    <col min="6" max="6" width="11.7109375" style="15" customWidth="1"/>
    <col min="7" max="7" width="17" style="15" customWidth="1"/>
    <col min="8" max="8" width="10.42578125" style="19" customWidth="1"/>
    <col min="9" max="9" width="12.5703125" style="7" customWidth="1"/>
    <col min="10" max="10" width="12.7109375" customWidth="1"/>
    <col min="11" max="11" width="13.140625" customWidth="1"/>
    <col min="12" max="12" width="13.28515625" customWidth="1"/>
    <col min="13" max="13" width="9.42578125" style="12" customWidth="1"/>
    <col min="14" max="15" width="13.42578125" customWidth="1"/>
    <col min="16" max="16" width="14.28515625" customWidth="1"/>
    <col min="17" max="17" width="13.42578125" customWidth="1"/>
    <col min="18" max="18" width="8.28515625" style="12" customWidth="1"/>
    <col min="19" max="19" width="12.7109375" customWidth="1"/>
    <col min="20" max="21" width="13.140625" customWidth="1"/>
    <col min="22" max="22" width="13.42578125" customWidth="1"/>
    <col min="23" max="23" width="8.7109375" style="12" customWidth="1"/>
    <col min="24" max="24" width="10.42578125" customWidth="1"/>
    <col min="25" max="25" width="11.140625" customWidth="1"/>
    <col min="26" max="26" width="13.7109375" customWidth="1"/>
    <col min="27" max="27" width="14.7109375" customWidth="1"/>
    <col min="28" max="29" width="12" customWidth="1"/>
    <col min="30" max="30" width="10.85546875" customWidth="1"/>
    <col min="31" max="31" width="11.140625" customWidth="1"/>
    <col min="32" max="32" width="9.140625" customWidth="1"/>
    <col min="33" max="33" width="14" customWidth="1"/>
    <col min="34" max="34" width="13.140625" customWidth="1"/>
    <col min="35" max="35" width="9.140625" customWidth="1"/>
    <col min="36" max="36" width="12.5703125" customWidth="1"/>
    <col min="37" max="37" width="12.85546875" customWidth="1"/>
    <col min="38" max="38" width="11.42578125" customWidth="1"/>
    <col min="39" max="39" width="13.28515625" customWidth="1"/>
    <col min="40" max="41" width="14.140625" customWidth="1"/>
    <col min="42" max="42" width="12.28515625" customWidth="1"/>
    <col min="43" max="43" width="15" customWidth="1"/>
    <col min="44" max="44" width="12.42578125" customWidth="1"/>
    <col min="45" max="45" width="10.7109375" customWidth="1"/>
    <col min="46" max="46" width="11" customWidth="1"/>
    <col min="47" max="47" width="11.140625" customWidth="1"/>
    <col min="48" max="56" width="9.140625" customWidth="1"/>
    <col min="57" max="57" width="17.7109375" customWidth="1"/>
    <col min="58" max="58" width="14.85546875" customWidth="1"/>
    <col min="59" max="60" width="15.7109375" customWidth="1"/>
    <col min="61" max="61" width="9.140625" customWidth="1"/>
    <col min="62" max="62" width="9.140625" style="28" customWidth="1"/>
    <col min="63" max="74" width="9.140625" customWidth="1"/>
    <col min="76" max="79" width="9.140625" customWidth="1"/>
    <col min="81" max="84" width="9.140625" customWidth="1"/>
    <col min="86" max="87" width="9.140625" customWidth="1"/>
    <col min="88" max="88" width="10.42578125" customWidth="1"/>
    <col min="89" max="89" width="10" customWidth="1"/>
    <col min="90" max="90" width="11.28515625" customWidth="1"/>
    <col min="91" max="94" width="9.140625" customWidth="1"/>
    <col min="95" max="95" width="13.42578125" customWidth="1"/>
    <col min="96" max="96" width="13.28515625" customWidth="1"/>
    <col min="97" max="97" width="13" customWidth="1"/>
    <col min="98" max="98" width="11.42578125" customWidth="1"/>
    <col min="99" max="99" width="12.85546875" customWidth="1"/>
    <col min="100" max="100" width="12.28515625" customWidth="1"/>
    <col min="101" max="101" width="14.28515625" customWidth="1"/>
    <col min="102" max="102" width="13.5703125" customWidth="1"/>
    <col min="103" max="103" width="12.85546875" customWidth="1"/>
  </cols>
  <sheetData>
    <row r="1" spans="1:103" s="14" customFormat="1" ht="16.5" thickBot="1" x14ac:dyDescent="0.3">
      <c r="A1" s="15"/>
      <c r="B1" s="15"/>
      <c r="C1" s="16"/>
      <c r="D1" s="15"/>
      <c r="E1" s="15"/>
      <c r="F1" s="15"/>
      <c r="G1" s="15"/>
      <c r="H1" s="19"/>
      <c r="I1" s="67" t="s">
        <v>248</v>
      </c>
      <c r="J1" s="68"/>
      <c r="K1" s="68"/>
      <c r="L1" s="68"/>
      <c r="M1" s="68"/>
      <c r="N1" s="67" t="s">
        <v>249</v>
      </c>
      <c r="O1" s="68"/>
      <c r="P1" s="68"/>
      <c r="Q1" s="68"/>
      <c r="R1" s="68"/>
      <c r="S1" s="67" t="s">
        <v>250</v>
      </c>
      <c r="T1" s="68"/>
      <c r="U1" s="68"/>
      <c r="V1" s="68"/>
      <c r="W1" s="68"/>
      <c r="X1" s="68" t="s">
        <v>251</v>
      </c>
      <c r="Y1" s="68"/>
      <c r="Z1" s="68"/>
      <c r="AA1" s="68"/>
      <c r="AB1" s="68"/>
      <c r="AC1" s="68"/>
      <c r="AD1" s="68"/>
      <c r="AE1" s="68"/>
      <c r="AF1" s="68"/>
      <c r="AG1" s="69"/>
      <c r="AH1" s="69"/>
      <c r="AI1" s="69"/>
      <c r="AJ1" s="68" t="s">
        <v>252</v>
      </c>
      <c r="AK1" s="68"/>
      <c r="AL1" s="68"/>
      <c r="AM1" s="68"/>
      <c r="AN1" s="68"/>
      <c r="AO1" s="68"/>
      <c r="AP1" s="68"/>
      <c r="AQ1" s="68"/>
      <c r="AR1" s="68"/>
      <c r="AS1" s="68" t="s">
        <v>253</v>
      </c>
      <c r="AT1" s="68"/>
      <c r="AU1" s="68"/>
      <c r="AV1" s="68"/>
      <c r="AW1" s="68" t="s">
        <v>260</v>
      </c>
      <c r="AX1" s="68"/>
      <c r="AY1" s="68"/>
      <c r="AZ1" s="68"/>
      <c r="BA1" s="68"/>
      <c r="BB1" s="68"/>
      <c r="BC1" s="68" t="s">
        <v>268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 t="s">
        <v>272</v>
      </c>
      <c r="BP1" s="68"/>
      <c r="BQ1" s="68"/>
      <c r="BR1" s="1"/>
      <c r="BS1" s="67" t="s">
        <v>284</v>
      </c>
      <c r="BT1" s="68"/>
      <c r="BU1" s="68"/>
      <c r="BV1" s="68"/>
      <c r="BW1" s="68"/>
      <c r="BX1" s="67" t="s">
        <v>314</v>
      </c>
      <c r="BY1" s="68"/>
      <c r="BZ1" s="68"/>
      <c r="CA1" s="68"/>
      <c r="CB1" s="68"/>
      <c r="CC1" s="67" t="s">
        <v>327</v>
      </c>
      <c r="CD1" s="68"/>
      <c r="CE1" s="68"/>
      <c r="CF1" s="68"/>
      <c r="CG1" s="68"/>
      <c r="CH1" s="68" t="s">
        <v>295</v>
      </c>
      <c r="CI1" s="68"/>
      <c r="CJ1" s="68"/>
      <c r="CK1" s="68"/>
      <c r="CL1" s="68"/>
      <c r="CM1" s="68"/>
      <c r="CN1" s="68"/>
      <c r="CO1" s="68"/>
      <c r="CP1" s="68"/>
      <c r="CQ1" s="69"/>
      <c r="CR1" s="69"/>
      <c r="CS1" s="69"/>
      <c r="CT1" s="69"/>
      <c r="CU1" s="67" t="s">
        <v>351</v>
      </c>
      <c r="CV1" s="68"/>
      <c r="CW1" s="68"/>
      <c r="CX1" s="68"/>
      <c r="CY1" s="68"/>
    </row>
    <row r="2" spans="1:103" s="8" customFormat="1" ht="15" customHeight="1" x14ac:dyDescent="0.25">
      <c r="C2" s="71" t="s">
        <v>309</v>
      </c>
      <c r="D2" s="73" t="s">
        <v>307</v>
      </c>
      <c r="E2" s="74" t="s">
        <v>308</v>
      </c>
      <c r="F2" s="52" t="s">
        <v>293</v>
      </c>
      <c r="G2" s="52" t="s">
        <v>294</v>
      </c>
      <c r="H2" s="52" t="s">
        <v>292</v>
      </c>
      <c r="I2" s="59" t="s">
        <v>5</v>
      </c>
      <c r="J2" s="59" t="s">
        <v>57</v>
      </c>
      <c r="K2" s="61" t="s">
        <v>74</v>
      </c>
      <c r="L2" s="63" t="s">
        <v>75</v>
      </c>
      <c r="M2" s="65" t="s">
        <v>91</v>
      </c>
      <c r="N2" s="59" t="s">
        <v>37</v>
      </c>
      <c r="O2" s="59" t="s">
        <v>38</v>
      </c>
      <c r="P2" s="61" t="s">
        <v>92</v>
      </c>
      <c r="Q2" s="63" t="s">
        <v>93</v>
      </c>
      <c r="R2" s="65" t="s">
        <v>94</v>
      </c>
      <c r="S2" s="59" t="s">
        <v>39</v>
      </c>
      <c r="T2" s="59" t="s">
        <v>156</v>
      </c>
      <c r="U2" s="61" t="s">
        <v>157</v>
      </c>
      <c r="V2" s="63" t="s">
        <v>158</v>
      </c>
      <c r="W2" s="65" t="s">
        <v>159</v>
      </c>
      <c r="X2" s="59" t="s">
        <v>211</v>
      </c>
      <c r="Y2" s="59" t="s">
        <v>212</v>
      </c>
      <c r="Z2" s="63" t="s">
        <v>215</v>
      </c>
      <c r="AA2" s="63" t="s">
        <v>216</v>
      </c>
      <c r="AB2" s="63" t="s">
        <v>218</v>
      </c>
      <c r="AC2" s="63" t="s">
        <v>217</v>
      </c>
      <c r="AD2" s="63" t="s">
        <v>219</v>
      </c>
      <c r="AE2" s="63" t="s">
        <v>220</v>
      </c>
      <c r="AF2" s="63" t="s">
        <v>221</v>
      </c>
      <c r="AG2" s="61" t="s">
        <v>223</v>
      </c>
      <c r="AH2" s="61" t="s">
        <v>222</v>
      </c>
      <c r="AI2" s="52" t="s">
        <v>224</v>
      </c>
      <c r="AJ2" s="63" t="s">
        <v>225</v>
      </c>
      <c r="AK2" s="63" t="s">
        <v>226</v>
      </c>
      <c r="AL2" s="59" t="s">
        <v>227</v>
      </c>
      <c r="AM2" s="59" t="s">
        <v>228</v>
      </c>
      <c r="AN2" s="61" t="s">
        <v>229</v>
      </c>
      <c r="AO2" s="61" t="s">
        <v>230</v>
      </c>
      <c r="AP2" s="63" t="s">
        <v>231</v>
      </c>
      <c r="AQ2" s="63" t="s">
        <v>232</v>
      </c>
      <c r="AR2" s="52" t="s">
        <v>233</v>
      </c>
      <c r="AS2" s="61" t="s">
        <v>239</v>
      </c>
      <c r="AT2" s="61" t="s">
        <v>240</v>
      </c>
      <c r="AU2" s="61" t="s">
        <v>241</v>
      </c>
      <c r="AV2" s="52" t="s">
        <v>242</v>
      </c>
      <c r="AW2" s="63" t="s">
        <v>254</v>
      </c>
      <c r="AX2" s="61" t="s">
        <v>255</v>
      </c>
      <c r="AY2" s="63" t="s">
        <v>256</v>
      </c>
      <c r="AZ2" s="59" t="s">
        <v>258</v>
      </c>
      <c r="BA2" s="59" t="s">
        <v>259</v>
      </c>
      <c r="BB2" s="52" t="s">
        <v>257</v>
      </c>
      <c r="BC2" s="59" t="s">
        <v>261</v>
      </c>
      <c r="BD2" s="59" t="s">
        <v>262</v>
      </c>
      <c r="BE2" s="63" t="s">
        <v>447</v>
      </c>
      <c r="BF2" s="63" t="s">
        <v>448</v>
      </c>
      <c r="BG2" s="63" t="s">
        <v>449</v>
      </c>
      <c r="BH2" s="63" t="s">
        <v>450</v>
      </c>
      <c r="BI2" s="63" t="s">
        <v>263</v>
      </c>
      <c r="BJ2" s="63" t="s">
        <v>451</v>
      </c>
      <c r="BK2" s="61" t="s">
        <v>264</v>
      </c>
      <c r="BL2" s="61" t="s">
        <v>265</v>
      </c>
      <c r="BM2" s="61" t="s">
        <v>266</v>
      </c>
      <c r="BN2" s="52" t="s">
        <v>267</v>
      </c>
      <c r="BO2" s="63" t="s">
        <v>269</v>
      </c>
      <c r="BP2" s="63" t="s">
        <v>270</v>
      </c>
      <c r="BQ2" s="63" t="s">
        <v>271</v>
      </c>
      <c r="BR2" s="52" t="s">
        <v>273</v>
      </c>
      <c r="BS2" s="59" t="s">
        <v>274</v>
      </c>
      <c r="BT2" s="59" t="s">
        <v>275</v>
      </c>
      <c r="BU2" s="61" t="s">
        <v>276</v>
      </c>
      <c r="BV2" s="63" t="s">
        <v>277</v>
      </c>
      <c r="BW2" s="65" t="s">
        <v>278</v>
      </c>
      <c r="BX2" s="59" t="s">
        <v>279</v>
      </c>
      <c r="BY2" s="59" t="s">
        <v>280</v>
      </c>
      <c r="BZ2" s="61" t="s">
        <v>281</v>
      </c>
      <c r="CA2" s="63" t="s">
        <v>282</v>
      </c>
      <c r="CB2" s="65" t="s">
        <v>283</v>
      </c>
      <c r="CC2" s="59" t="s">
        <v>285</v>
      </c>
      <c r="CD2" s="59" t="s">
        <v>286</v>
      </c>
      <c r="CE2" s="61" t="s">
        <v>287</v>
      </c>
      <c r="CF2" s="63" t="s">
        <v>288</v>
      </c>
      <c r="CG2" s="65" t="s">
        <v>289</v>
      </c>
      <c r="CH2" s="59" t="s">
        <v>296</v>
      </c>
      <c r="CI2" s="59" t="s">
        <v>297</v>
      </c>
      <c r="CJ2" s="63" t="s">
        <v>298</v>
      </c>
      <c r="CK2" s="63" t="s">
        <v>299</v>
      </c>
      <c r="CL2" s="63" t="s">
        <v>218</v>
      </c>
      <c r="CM2" s="63" t="s">
        <v>217</v>
      </c>
      <c r="CN2" s="63" t="s">
        <v>300</v>
      </c>
      <c r="CO2" s="63" t="s">
        <v>301</v>
      </c>
      <c r="CP2" s="63" t="s">
        <v>302</v>
      </c>
      <c r="CQ2" s="61" t="s">
        <v>303</v>
      </c>
      <c r="CR2" s="61" t="s">
        <v>304</v>
      </c>
      <c r="CS2" s="61" t="s">
        <v>306</v>
      </c>
      <c r="CT2" s="52" t="s">
        <v>305</v>
      </c>
      <c r="CU2" s="59" t="s">
        <v>279</v>
      </c>
      <c r="CV2" s="59" t="s">
        <v>280</v>
      </c>
      <c r="CW2" s="61" t="s">
        <v>281</v>
      </c>
      <c r="CX2" s="63" t="s">
        <v>282</v>
      </c>
      <c r="CY2" s="65" t="s">
        <v>348</v>
      </c>
    </row>
    <row r="3" spans="1:103" s="8" customFormat="1" ht="29.25" customHeight="1" thickBot="1" x14ac:dyDescent="0.3">
      <c r="C3" s="76"/>
      <c r="D3" s="62"/>
      <c r="E3" s="75"/>
      <c r="F3" s="53"/>
      <c r="G3" s="53"/>
      <c r="H3" s="53"/>
      <c r="I3" s="60"/>
      <c r="J3" s="60"/>
      <c r="K3" s="62"/>
      <c r="L3" s="64"/>
      <c r="M3" s="66"/>
      <c r="N3" s="60"/>
      <c r="O3" s="60"/>
      <c r="P3" s="62"/>
      <c r="Q3" s="64"/>
      <c r="R3" s="66"/>
      <c r="S3" s="60"/>
      <c r="T3" s="60"/>
      <c r="U3" s="62"/>
      <c r="V3" s="64"/>
      <c r="W3" s="66"/>
      <c r="X3" s="60"/>
      <c r="Y3" s="60"/>
      <c r="Z3" s="64"/>
      <c r="AA3" s="64"/>
      <c r="AB3" s="64"/>
      <c r="AC3" s="64"/>
      <c r="AD3" s="64"/>
      <c r="AE3" s="64"/>
      <c r="AF3" s="64"/>
      <c r="AG3" s="62"/>
      <c r="AH3" s="62"/>
      <c r="AI3" s="53"/>
      <c r="AJ3" s="64"/>
      <c r="AK3" s="64"/>
      <c r="AL3" s="60"/>
      <c r="AM3" s="60"/>
      <c r="AN3" s="62"/>
      <c r="AO3" s="62"/>
      <c r="AP3" s="64"/>
      <c r="AQ3" s="64"/>
      <c r="AR3" s="53"/>
      <c r="AS3" s="62"/>
      <c r="AT3" s="62"/>
      <c r="AU3" s="62"/>
      <c r="AV3" s="53"/>
      <c r="AW3" s="64"/>
      <c r="AX3" s="62"/>
      <c r="AY3" s="64"/>
      <c r="AZ3" s="60"/>
      <c r="BA3" s="60"/>
      <c r="BB3" s="53"/>
      <c r="BC3" s="60"/>
      <c r="BD3" s="60"/>
      <c r="BE3" s="77"/>
      <c r="BF3" s="77"/>
      <c r="BG3" s="77"/>
      <c r="BH3" s="77"/>
      <c r="BI3" s="64"/>
      <c r="BJ3" s="64"/>
      <c r="BK3" s="62"/>
      <c r="BL3" s="62"/>
      <c r="BM3" s="62"/>
      <c r="BN3" s="53"/>
      <c r="BO3" s="64"/>
      <c r="BP3" s="64"/>
      <c r="BQ3" s="64"/>
      <c r="BR3" s="53"/>
      <c r="BS3" s="60"/>
      <c r="BT3" s="60"/>
      <c r="BU3" s="62"/>
      <c r="BV3" s="64"/>
      <c r="BW3" s="66"/>
      <c r="BX3" s="60"/>
      <c r="BY3" s="60"/>
      <c r="BZ3" s="62"/>
      <c r="CA3" s="64"/>
      <c r="CB3" s="66"/>
      <c r="CC3" s="60"/>
      <c r="CD3" s="60"/>
      <c r="CE3" s="62"/>
      <c r="CF3" s="64"/>
      <c r="CG3" s="66"/>
      <c r="CH3" s="60"/>
      <c r="CI3" s="60"/>
      <c r="CJ3" s="64"/>
      <c r="CK3" s="64"/>
      <c r="CL3" s="64"/>
      <c r="CM3" s="64"/>
      <c r="CN3" s="64"/>
      <c r="CO3" s="64"/>
      <c r="CP3" s="64"/>
      <c r="CQ3" s="62"/>
      <c r="CR3" s="62"/>
      <c r="CS3" s="62"/>
      <c r="CT3" s="70"/>
      <c r="CU3" s="60"/>
      <c r="CV3" s="60"/>
      <c r="CW3" s="62"/>
      <c r="CX3" s="64"/>
      <c r="CY3" s="66"/>
    </row>
    <row r="4" spans="1:103" s="10" customFormat="1" ht="15.75" thickBot="1" x14ac:dyDescent="0.3">
      <c r="A4" s="4" t="s">
        <v>0</v>
      </c>
      <c r="B4" s="4" t="s">
        <v>1</v>
      </c>
      <c r="C4" s="17" t="s">
        <v>90</v>
      </c>
      <c r="D4" s="17" t="s">
        <v>90</v>
      </c>
      <c r="E4" s="17" t="s">
        <v>90</v>
      </c>
      <c r="F4" s="17" t="s">
        <v>90</v>
      </c>
      <c r="G4" s="17" t="s">
        <v>90</v>
      </c>
      <c r="H4" s="18" t="s">
        <v>90</v>
      </c>
      <c r="I4" s="4"/>
      <c r="M4" s="13" t="s">
        <v>90</v>
      </c>
      <c r="R4" s="13" t="s">
        <v>90</v>
      </c>
      <c r="W4" s="13" t="s">
        <v>90</v>
      </c>
      <c r="AI4" s="22" t="s">
        <v>90</v>
      </c>
      <c r="AJ4" s="20"/>
      <c r="AK4" s="20"/>
      <c r="AL4" s="20"/>
      <c r="AM4" s="20"/>
      <c r="AN4" s="20"/>
      <c r="AO4" s="20"/>
      <c r="AP4" s="20"/>
      <c r="AQ4" s="20"/>
      <c r="AR4" s="22" t="s">
        <v>90</v>
      </c>
      <c r="AS4" s="20"/>
      <c r="AT4" s="20"/>
      <c r="AU4" s="20"/>
      <c r="AV4" s="22" t="s">
        <v>90</v>
      </c>
      <c r="AW4" s="20"/>
      <c r="AX4" s="20"/>
      <c r="AY4" s="20"/>
      <c r="AZ4" s="20"/>
      <c r="BA4" s="20"/>
      <c r="BB4" s="22" t="s">
        <v>90</v>
      </c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2" t="s">
        <v>90</v>
      </c>
      <c r="BO4" s="20"/>
      <c r="BP4" s="20"/>
      <c r="BQ4" s="20"/>
      <c r="BR4" s="22" t="s">
        <v>90</v>
      </c>
      <c r="BS4" s="17"/>
      <c r="BT4" s="20"/>
      <c r="BU4" s="20"/>
      <c r="BV4" s="20"/>
      <c r="BW4" s="22" t="s">
        <v>90</v>
      </c>
      <c r="BX4" s="20"/>
      <c r="BY4" s="20"/>
      <c r="BZ4" s="20"/>
      <c r="CA4" s="20"/>
      <c r="CB4" s="22" t="s">
        <v>90</v>
      </c>
      <c r="CC4" s="20"/>
      <c r="CD4" s="20"/>
      <c r="CE4" s="20"/>
      <c r="CF4" s="20"/>
      <c r="CG4" s="22" t="s">
        <v>90</v>
      </c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90</v>
      </c>
      <c r="CU4" s="20"/>
      <c r="CV4" s="20"/>
      <c r="CW4" s="20"/>
      <c r="CX4" s="20"/>
      <c r="CY4" s="22" t="s">
        <v>90</v>
      </c>
    </row>
    <row r="5" spans="1:103" x14ac:dyDescent="0.25">
      <c r="A5" s="2" t="s">
        <v>3</v>
      </c>
      <c r="B5" s="2" t="s">
        <v>6</v>
      </c>
      <c r="C5" s="16">
        <f>SUM(I5+J5+N5+O5+S5+T5+X5+Y5+AL5+AM5+AZ5+BA5+BC5+BD5+BS5+BT5+BX5+BY5+CC5+CD5+CH5+CI5)</f>
        <v>81</v>
      </c>
      <c r="D5" s="16">
        <f>SUM(K5+P5+U5+AG5+AH5+AN5+AO5+AS5+AT5+AU5+BO5+BP5+BQ5+AX5+BK5+BL5+BM5+BU5+BZ5+CE5+CQ5+CR5+CS5)</f>
        <v>82</v>
      </c>
      <c r="E5" s="16">
        <f>SUM(L5+Q5+V5+Z5+AA5+AB5+AC5+AD5+AE5+AF5+AJ5+AK5+AP5+AQ5+AW5+AY5+BE5+BF5+BG5+BH5+BI5+BV5+CA5+CF5+CJ5+CK5+CL5+CM5+CN5+CO5+CP5)</f>
        <v>206</v>
      </c>
      <c r="F5" s="15">
        <f>M5+W5</f>
        <v>70</v>
      </c>
      <c r="G5" s="16">
        <f>CT5</f>
        <v>282</v>
      </c>
      <c r="H5" s="23">
        <f>SUM(AI5+AR5+AV5+BB5+BN5+BR5+CT5)+F5</f>
        <v>376</v>
      </c>
      <c r="I5" s="9">
        <v>10</v>
      </c>
      <c r="J5" s="2">
        <v>9</v>
      </c>
      <c r="K5" s="2">
        <v>7</v>
      </c>
      <c r="L5" s="2">
        <v>8</v>
      </c>
      <c r="M5" s="3">
        <f>SUM(I5:L5)</f>
        <v>34</v>
      </c>
      <c r="N5" s="2"/>
      <c r="O5" s="2"/>
      <c r="P5" s="2"/>
      <c r="Q5" s="2"/>
      <c r="R5" s="3"/>
      <c r="S5" s="2">
        <v>10</v>
      </c>
      <c r="T5" s="2">
        <v>8</v>
      </c>
      <c r="U5" s="2">
        <v>8</v>
      </c>
      <c r="V5" s="2">
        <v>10</v>
      </c>
      <c r="W5" s="3">
        <f>SUM(S5:V5)</f>
        <v>36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6">
        <f>SUM(X5:AH5)</f>
        <v>0</v>
      </c>
      <c r="AR5" s="16">
        <f>SUM(AJ5:AQ5)</f>
        <v>0</v>
      </c>
      <c r="AV5" s="16">
        <f>SUM(AS5:AU5)</f>
        <v>0</v>
      </c>
      <c r="BB5" s="16">
        <f>SUM(AW5:BA5)</f>
        <v>0</v>
      </c>
      <c r="BG5">
        <v>1</v>
      </c>
      <c r="BI5">
        <v>16</v>
      </c>
      <c r="BJ5" s="28">
        <v>7</v>
      </c>
      <c r="BN5" s="16">
        <f>SUM(BC5:BM5)</f>
        <v>24</v>
      </c>
      <c r="BR5" s="16">
        <f>BO5+BP5+BQ5</f>
        <v>0</v>
      </c>
      <c r="BW5" s="16">
        <f>SUM(BS5:BV5)</f>
        <v>0</v>
      </c>
      <c r="CG5" s="16">
        <f>SUM(CC5:CF5)</f>
        <v>0</v>
      </c>
      <c r="CH5">
        <v>27</v>
      </c>
      <c r="CI5">
        <v>17</v>
      </c>
      <c r="CJ5">
        <v>26</v>
      </c>
      <c r="CK5">
        <v>25</v>
      </c>
      <c r="CL5">
        <v>27</v>
      </c>
      <c r="CM5">
        <v>25</v>
      </c>
      <c r="CN5">
        <v>28</v>
      </c>
      <c r="CO5">
        <v>26</v>
      </c>
      <c r="CP5">
        <v>14</v>
      </c>
      <c r="CQ5">
        <v>20</v>
      </c>
      <c r="CR5">
        <v>23</v>
      </c>
      <c r="CS5">
        <v>24</v>
      </c>
      <c r="CT5" s="16">
        <f>SUM(CH5:CS5)</f>
        <v>282</v>
      </c>
      <c r="CY5" s="16">
        <f>SUM(CU5:CX5)</f>
        <v>0</v>
      </c>
    </row>
    <row r="6" spans="1:103" x14ac:dyDescent="0.25">
      <c r="A6" s="2" t="s">
        <v>13</v>
      </c>
      <c r="B6" s="2" t="s">
        <v>7</v>
      </c>
      <c r="C6" s="16">
        <f t="shared" ref="C6:C69" si="0">SUM(I6+J6+N6+O6+S6+T6+X6+Y6+AL6+AM6+AZ6+BA6+BC6+BD6+BS6+BT6+BX6+BY6+CC6+CD6+CH6+CI6)</f>
        <v>64</v>
      </c>
      <c r="D6" s="16">
        <f t="shared" ref="D6:D69" si="1">SUM(K6+P6+U6+AG6+AH6+AN6+AO6+AS6+AT6+AU6+BO6+BP6+BQ6+AX6+BK6+BL6+BM6+BU6+BZ6+CE6+CQ6+CR6+CS6)</f>
        <v>94</v>
      </c>
      <c r="E6" s="16">
        <f t="shared" ref="E6:E69" si="2">SUM(L6+Q6+V6+Z6+AA6+AB6+AC6+AD6+AE6+AF6+AJ6+AK6+AP6+AQ6+AW6+AY6+BE6+BF6+BG6+BH6+BI6+BV6+CA6+CF6+CJ6+CK6+CL6+CM6+CN6+CO6+CP6)</f>
        <v>84</v>
      </c>
      <c r="F6" s="15">
        <f>M6+BW6</f>
        <v>50</v>
      </c>
      <c r="G6" s="16">
        <f t="shared" ref="G6:G69" si="3">CT6</f>
        <v>192</v>
      </c>
      <c r="H6" s="23">
        <f t="shared" ref="H6:H69" si="4">SUM(AI6+AR6+AV6+BB6+BN6+BR6+CT6)+F6</f>
        <v>242</v>
      </c>
      <c r="I6" s="9">
        <v>9</v>
      </c>
      <c r="J6" s="2">
        <v>10</v>
      </c>
      <c r="K6" s="2">
        <v>9</v>
      </c>
      <c r="L6" s="2">
        <v>7</v>
      </c>
      <c r="M6" s="3">
        <f t="shared" ref="M6:M14" si="5">SUM(I6:L6)</f>
        <v>35</v>
      </c>
      <c r="N6" s="2"/>
      <c r="O6" s="2"/>
      <c r="P6" s="2"/>
      <c r="Q6" s="2"/>
      <c r="R6" s="3"/>
      <c r="S6" s="2"/>
      <c r="T6" s="2"/>
      <c r="U6" s="2"/>
      <c r="V6" s="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 t="shared" ref="AI6:AI53" si="6">SUM(X6:AH6)</f>
        <v>0</v>
      </c>
      <c r="AR6" s="16">
        <f t="shared" ref="AR6:AR52" si="7">SUM(AJ6:AQ6)</f>
        <v>0</v>
      </c>
      <c r="AV6" s="16">
        <f t="shared" ref="AV6:AV53" si="8">SUM(AS6:AU6)</f>
        <v>0</v>
      </c>
      <c r="BB6" s="16">
        <f t="shared" ref="BB6:BB69" si="9">SUM(AW6:BA6)</f>
        <v>0</v>
      </c>
      <c r="BN6" s="16">
        <f t="shared" ref="BN6:BN69" si="10">SUM(BC6:BM6)</f>
        <v>0</v>
      </c>
      <c r="BR6" s="16">
        <f t="shared" ref="BR6:BR69" si="11">BO6+BP6+BQ6</f>
        <v>0</v>
      </c>
      <c r="BS6">
        <v>5</v>
      </c>
      <c r="BT6">
        <v>3</v>
      </c>
      <c r="BU6">
        <v>7</v>
      </c>
      <c r="BW6" s="16">
        <f t="shared" ref="BW6:BW69" si="12">SUM(BS6:BV6)</f>
        <v>15</v>
      </c>
      <c r="CG6" s="16">
        <f t="shared" ref="CG6:CG69" si="13">SUM(CC6:CF6)</f>
        <v>0</v>
      </c>
      <c r="CH6">
        <v>15</v>
      </c>
      <c r="CI6">
        <v>22</v>
      </c>
      <c r="CJ6">
        <v>22</v>
      </c>
      <c r="CK6">
        <v>22</v>
      </c>
      <c r="CM6">
        <v>17</v>
      </c>
      <c r="CN6">
        <v>16</v>
      </c>
      <c r="CQ6">
        <v>25</v>
      </c>
      <c r="CR6">
        <v>24</v>
      </c>
      <c r="CS6">
        <v>29</v>
      </c>
      <c r="CT6" s="16">
        <f t="shared" ref="CT6:CT69" si="14">SUM(CH6:CS6)</f>
        <v>192</v>
      </c>
      <c r="CY6" s="16">
        <f t="shared" ref="CY6:CY69" si="15">SUM(CU6:CX6)</f>
        <v>0</v>
      </c>
    </row>
    <row r="7" spans="1:103" x14ac:dyDescent="0.25">
      <c r="A7" s="2" t="s">
        <v>14</v>
      </c>
      <c r="B7" s="2" t="s">
        <v>8</v>
      </c>
      <c r="C7" s="16">
        <f t="shared" si="0"/>
        <v>23</v>
      </c>
      <c r="D7" s="16">
        <f t="shared" si="1"/>
        <v>52</v>
      </c>
      <c r="E7" s="16">
        <f t="shared" si="2"/>
        <v>84</v>
      </c>
      <c r="F7" s="15">
        <f>M7+BW7</f>
        <v>28</v>
      </c>
      <c r="G7" s="16">
        <f t="shared" si="3"/>
        <v>131</v>
      </c>
      <c r="H7" s="23">
        <f t="shared" si="4"/>
        <v>159</v>
      </c>
      <c r="I7" s="9">
        <v>8</v>
      </c>
      <c r="J7" s="2">
        <v>4</v>
      </c>
      <c r="K7" s="2"/>
      <c r="L7" s="2">
        <v>1</v>
      </c>
      <c r="M7" s="3">
        <f t="shared" si="5"/>
        <v>13</v>
      </c>
      <c r="N7" s="2"/>
      <c r="O7" s="2"/>
      <c r="P7" s="2"/>
      <c r="Q7" s="2"/>
      <c r="R7" s="3"/>
      <c r="S7" s="2"/>
      <c r="T7" s="2"/>
      <c r="U7" s="2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6">
        <f t="shared" si="6"/>
        <v>0</v>
      </c>
      <c r="AR7" s="16">
        <f t="shared" si="7"/>
        <v>0</v>
      </c>
      <c r="AV7" s="16">
        <f t="shared" si="8"/>
        <v>0</v>
      </c>
      <c r="BB7" s="16">
        <f t="shared" si="9"/>
        <v>0</v>
      </c>
      <c r="BN7" s="16">
        <f t="shared" si="10"/>
        <v>0</v>
      </c>
      <c r="BR7" s="16">
        <f t="shared" si="11"/>
        <v>0</v>
      </c>
      <c r="BS7">
        <v>6</v>
      </c>
      <c r="BT7">
        <v>5</v>
      </c>
      <c r="BV7">
        <v>4</v>
      </c>
      <c r="BW7" s="16">
        <f t="shared" si="12"/>
        <v>15</v>
      </c>
      <c r="CG7" s="16">
        <f t="shared" si="13"/>
        <v>0</v>
      </c>
      <c r="CJ7">
        <v>24</v>
      </c>
      <c r="CK7">
        <v>20</v>
      </c>
      <c r="CM7">
        <v>18</v>
      </c>
      <c r="CN7">
        <v>17</v>
      </c>
      <c r="CQ7">
        <v>16</v>
      </c>
      <c r="CR7">
        <v>18</v>
      </c>
      <c r="CS7">
        <v>18</v>
      </c>
      <c r="CT7" s="16">
        <f t="shared" si="14"/>
        <v>131</v>
      </c>
      <c r="CY7" s="16">
        <f t="shared" si="15"/>
        <v>0</v>
      </c>
    </row>
    <row r="8" spans="1:103" x14ac:dyDescent="0.25">
      <c r="A8" s="2" t="s">
        <v>15</v>
      </c>
      <c r="B8" s="2" t="s">
        <v>9</v>
      </c>
      <c r="C8" s="16">
        <f t="shared" si="0"/>
        <v>44</v>
      </c>
      <c r="D8" s="16">
        <f t="shared" si="1"/>
        <v>70</v>
      </c>
      <c r="E8" s="16">
        <f t="shared" si="2"/>
        <v>42</v>
      </c>
      <c r="F8" s="15">
        <f>M8</f>
        <v>25</v>
      </c>
      <c r="G8" s="16">
        <f t="shared" si="3"/>
        <v>131</v>
      </c>
      <c r="H8" s="23">
        <f t="shared" si="4"/>
        <v>156</v>
      </c>
      <c r="I8" s="9">
        <v>7</v>
      </c>
      <c r="J8" s="2">
        <v>6</v>
      </c>
      <c r="K8" s="2">
        <v>8</v>
      </c>
      <c r="L8" s="2">
        <v>4</v>
      </c>
      <c r="M8" s="3">
        <f t="shared" si="5"/>
        <v>25</v>
      </c>
      <c r="N8" s="2"/>
      <c r="O8" s="2"/>
      <c r="P8" s="2"/>
      <c r="Q8" s="2"/>
      <c r="R8" s="3"/>
      <c r="S8" s="2"/>
      <c r="T8" s="2"/>
      <c r="U8" s="2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6">
        <f t="shared" si="6"/>
        <v>0</v>
      </c>
      <c r="AR8" s="16">
        <f t="shared" si="7"/>
        <v>0</v>
      </c>
      <c r="AV8" s="16">
        <f t="shared" si="8"/>
        <v>0</v>
      </c>
      <c r="BB8" s="16">
        <f t="shared" si="9"/>
        <v>0</v>
      </c>
      <c r="BN8" s="16">
        <f t="shared" si="10"/>
        <v>0</v>
      </c>
      <c r="BR8" s="16">
        <f t="shared" si="11"/>
        <v>0</v>
      </c>
      <c r="BW8" s="16">
        <f t="shared" si="12"/>
        <v>0</v>
      </c>
      <c r="CG8" s="16">
        <f t="shared" si="13"/>
        <v>0</v>
      </c>
      <c r="CH8">
        <v>16</v>
      </c>
      <c r="CI8">
        <v>15</v>
      </c>
      <c r="CO8">
        <v>21</v>
      </c>
      <c r="CP8">
        <v>17</v>
      </c>
      <c r="CQ8">
        <v>17</v>
      </c>
      <c r="CR8">
        <v>22</v>
      </c>
      <c r="CS8">
        <v>23</v>
      </c>
      <c r="CT8" s="16">
        <f t="shared" si="14"/>
        <v>131</v>
      </c>
      <c r="CY8" s="16">
        <f t="shared" si="15"/>
        <v>0</v>
      </c>
    </row>
    <row r="9" spans="1:103" x14ac:dyDescent="0.25">
      <c r="A9" s="2" t="s">
        <v>16</v>
      </c>
      <c r="B9" s="2" t="s">
        <v>10</v>
      </c>
      <c r="C9" s="16">
        <f t="shared" si="0"/>
        <v>44</v>
      </c>
      <c r="D9" s="16">
        <f>SUM(K9+P9+U9+AG9+AH9+AN9+AO9+AS9+AT9+AU9+BO9+BP9+BQ9+AX9+BK9+BL9+BM9+BU9+BZ9+CE9+CQ9+CR9+CS9)</f>
        <v>4</v>
      </c>
      <c r="E9" s="16">
        <f t="shared" si="2"/>
        <v>2</v>
      </c>
      <c r="F9" s="15">
        <f>M9</f>
        <v>17</v>
      </c>
      <c r="G9" s="16">
        <f t="shared" si="3"/>
        <v>33</v>
      </c>
      <c r="H9" s="23">
        <f t="shared" si="4"/>
        <v>50</v>
      </c>
      <c r="I9" s="9">
        <v>6</v>
      </c>
      <c r="J9" s="2">
        <v>5</v>
      </c>
      <c r="K9" s="2">
        <v>4</v>
      </c>
      <c r="L9" s="2">
        <v>2</v>
      </c>
      <c r="M9" s="3">
        <f t="shared" si="5"/>
        <v>17</v>
      </c>
      <c r="N9" s="2"/>
      <c r="O9" s="2"/>
      <c r="P9" s="2"/>
      <c r="Q9" s="2"/>
      <c r="R9" s="3"/>
      <c r="S9" s="2"/>
      <c r="T9" s="2"/>
      <c r="U9" s="2"/>
      <c r="V9" s="2"/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6">
        <f t="shared" si="6"/>
        <v>0</v>
      </c>
      <c r="AR9" s="16">
        <f t="shared" si="7"/>
        <v>0</v>
      </c>
      <c r="AV9" s="16">
        <f t="shared" si="8"/>
        <v>0</v>
      </c>
      <c r="BB9" s="16">
        <f t="shared" si="9"/>
        <v>0</v>
      </c>
      <c r="BN9" s="16">
        <f t="shared" si="10"/>
        <v>0</v>
      </c>
      <c r="BR9" s="16">
        <f t="shared" si="11"/>
        <v>0</v>
      </c>
      <c r="BW9" s="16">
        <f t="shared" si="12"/>
        <v>0</v>
      </c>
      <c r="CG9" s="16">
        <f t="shared" si="13"/>
        <v>0</v>
      </c>
      <c r="CH9">
        <v>17</v>
      </c>
      <c r="CI9">
        <v>16</v>
      </c>
      <c r="CT9" s="16">
        <f t="shared" si="14"/>
        <v>33</v>
      </c>
      <c r="CY9" s="16">
        <f t="shared" si="15"/>
        <v>0</v>
      </c>
    </row>
    <row r="10" spans="1:103" x14ac:dyDescent="0.25">
      <c r="A10" s="2" t="s">
        <v>17</v>
      </c>
      <c r="B10" s="2" t="s">
        <v>11</v>
      </c>
      <c r="C10" s="16">
        <f t="shared" si="0"/>
        <v>89</v>
      </c>
      <c r="D10" s="16">
        <f t="shared" si="1"/>
        <v>115</v>
      </c>
      <c r="E10" s="16">
        <f t="shared" si="2"/>
        <v>175</v>
      </c>
      <c r="F10" s="15">
        <f>M10+BW10</f>
        <v>51</v>
      </c>
      <c r="G10" s="16">
        <f t="shared" si="3"/>
        <v>288</v>
      </c>
      <c r="H10" s="23">
        <f t="shared" si="4"/>
        <v>379</v>
      </c>
      <c r="I10" s="9">
        <v>5</v>
      </c>
      <c r="J10" s="2">
        <v>8</v>
      </c>
      <c r="K10" s="2">
        <v>10</v>
      </c>
      <c r="L10" s="2">
        <v>10</v>
      </c>
      <c r="M10" s="3">
        <f t="shared" si="5"/>
        <v>33</v>
      </c>
      <c r="P10" s="2"/>
      <c r="Q10" s="2"/>
      <c r="R10" s="3"/>
      <c r="S10" s="2"/>
      <c r="T10" s="2"/>
      <c r="U10" s="2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6">
        <f t="shared" si="6"/>
        <v>0</v>
      </c>
      <c r="AR10" s="16">
        <f t="shared" si="7"/>
        <v>0</v>
      </c>
      <c r="AV10" s="16">
        <f t="shared" si="8"/>
        <v>0</v>
      </c>
      <c r="BB10" s="16">
        <f t="shared" si="9"/>
        <v>0</v>
      </c>
      <c r="BD10">
        <v>12</v>
      </c>
      <c r="BK10">
        <v>19</v>
      </c>
      <c r="BM10">
        <v>9</v>
      </c>
      <c r="BN10" s="16">
        <f t="shared" si="10"/>
        <v>40</v>
      </c>
      <c r="BR10" s="16">
        <f t="shared" si="11"/>
        <v>0</v>
      </c>
      <c r="BS10">
        <v>10</v>
      </c>
      <c r="BT10">
        <v>4</v>
      </c>
      <c r="BU10">
        <v>4</v>
      </c>
      <c r="BW10" s="16">
        <f t="shared" si="12"/>
        <v>18</v>
      </c>
      <c r="CG10" s="16">
        <f t="shared" si="13"/>
        <v>0</v>
      </c>
      <c r="CH10">
        <v>22</v>
      </c>
      <c r="CI10">
        <v>28</v>
      </c>
      <c r="CJ10">
        <v>19</v>
      </c>
      <c r="CK10">
        <v>30</v>
      </c>
      <c r="CL10">
        <v>28</v>
      </c>
      <c r="CM10">
        <v>21</v>
      </c>
      <c r="CN10">
        <v>26</v>
      </c>
      <c r="CO10">
        <v>22</v>
      </c>
      <c r="CP10">
        <v>19</v>
      </c>
      <c r="CQ10">
        <v>18</v>
      </c>
      <c r="CR10">
        <v>29</v>
      </c>
      <c r="CS10">
        <v>26</v>
      </c>
      <c r="CT10" s="16">
        <f t="shared" si="14"/>
        <v>288</v>
      </c>
      <c r="CY10" s="16">
        <f t="shared" si="15"/>
        <v>0</v>
      </c>
    </row>
    <row r="11" spans="1:103" x14ac:dyDescent="0.25">
      <c r="A11" s="2" t="s">
        <v>18</v>
      </c>
      <c r="B11" s="2" t="s">
        <v>12</v>
      </c>
      <c r="C11" s="16">
        <f t="shared" si="0"/>
        <v>67</v>
      </c>
      <c r="D11" s="16">
        <f t="shared" si="1"/>
        <v>6</v>
      </c>
      <c r="E11" s="16">
        <f t="shared" si="2"/>
        <v>73</v>
      </c>
      <c r="F11" s="15">
        <f>M11+BW11</f>
        <v>30</v>
      </c>
      <c r="G11" s="16">
        <f t="shared" si="3"/>
        <v>116</v>
      </c>
      <c r="H11" s="23">
        <f t="shared" si="4"/>
        <v>146</v>
      </c>
      <c r="I11" s="9">
        <v>4</v>
      </c>
      <c r="J11" s="2">
        <v>7</v>
      </c>
      <c r="K11" s="2">
        <v>6</v>
      </c>
      <c r="L11" s="2">
        <v>3</v>
      </c>
      <c r="M11" s="3">
        <f t="shared" si="5"/>
        <v>20</v>
      </c>
      <c r="P11" s="2"/>
      <c r="Q11" s="2"/>
      <c r="R11" s="3"/>
      <c r="S11" s="2"/>
      <c r="T11" s="2"/>
      <c r="U11" s="2"/>
      <c r="V11" s="2"/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6">
        <f t="shared" si="6"/>
        <v>0</v>
      </c>
      <c r="AR11" s="16">
        <f t="shared" si="7"/>
        <v>0</v>
      </c>
      <c r="AV11" s="16">
        <f t="shared" si="8"/>
        <v>0</v>
      </c>
      <c r="BB11" s="16">
        <f t="shared" si="9"/>
        <v>0</v>
      </c>
      <c r="BN11" s="16">
        <f t="shared" si="10"/>
        <v>0</v>
      </c>
      <c r="BR11" s="16">
        <f t="shared" si="11"/>
        <v>0</v>
      </c>
      <c r="BT11">
        <v>10</v>
      </c>
      <c r="BW11" s="16">
        <f t="shared" si="12"/>
        <v>10</v>
      </c>
      <c r="CG11" s="16">
        <f t="shared" si="13"/>
        <v>0</v>
      </c>
      <c r="CH11">
        <v>21</v>
      </c>
      <c r="CI11">
        <v>25</v>
      </c>
      <c r="CJ11">
        <v>21</v>
      </c>
      <c r="CK11">
        <v>19</v>
      </c>
      <c r="CO11">
        <v>30</v>
      </c>
      <c r="CT11" s="16">
        <f t="shared" si="14"/>
        <v>116</v>
      </c>
      <c r="CY11" s="16">
        <f t="shared" si="15"/>
        <v>0</v>
      </c>
    </row>
    <row r="12" spans="1:103" x14ac:dyDescent="0.25">
      <c r="A12" s="2" t="s">
        <v>77</v>
      </c>
      <c r="B12" s="2" t="s">
        <v>76</v>
      </c>
      <c r="C12" s="16">
        <f t="shared" si="0"/>
        <v>0</v>
      </c>
      <c r="D12" s="16">
        <f t="shared" si="1"/>
        <v>5</v>
      </c>
      <c r="E12" s="16">
        <f t="shared" si="2"/>
        <v>16</v>
      </c>
      <c r="F12" s="15">
        <f>M12+BW12</f>
        <v>21</v>
      </c>
      <c r="G12" s="16">
        <f t="shared" si="3"/>
        <v>0</v>
      </c>
      <c r="H12" s="23">
        <f t="shared" si="4"/>
        <v>21</v>
      </c>
      <c r="I12" s="9"/>
      <c r="J12" s="2"/>
      <c r="K12" s="2">
        <v>5</v>
      </c>
      <c r="L12" s="2">
        <v>9</v>
      </c>
      <c r="M12" s="3">
        <f t="shared" si="5"/>
        <v>14</v>
      </c>
      <c r="N12" s="2"/>
      <c r="O12" s="2"/>
      <c r="P12" s="2"/>
      <c r="Q12" s="2"/>
      <c r="R12" s="3"/>
      <c r="S12" s="2"/>
      <c r="T12" s="2"/>
      <c r="U12" s="2"/>
      <c r="V12" s="2"/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6">
        <f t="shared" si="6"/>
        <v>0</v>
      </c>
      <c r="AR12" s="16">
        <f t="shared" si="7"/>
        <v>0</v>
      </c>
      <c r="AV12" s="16">
        <f t="shared" si="8"/>
        <v>0</v>
      </c>
      <c r="BB12" s="16">
        <f t="shared" si="9"/>
        <v>0</v>
      </c>
      <c r="BN12" s="16">
        <f t="shared" si="10"/>
        <v>0</v>
      </c>
      <c r="BR12" s="16">
        <f t="shared" si="11"/>
        <v>0</v>
      </c>
      <c r="BV12">
        <v>7</v>
      </c>
      <c r="BW12" s="16">
        <f t="shared" si="12"/>
        <v>7</v>
      </c>
      <c r="CG12" s="16">
        <f t="shared" si="13"/>
        <v>0</v>
      </c>
      <c r="CT12" s="16">
        <f t="shared" si="14"/>
        <v>0</v>
      </c>
      <c r="CY12" s="16">
        <f t="shared" si="15"/>
        <v>0</v>
      </c>
    </row>
    <row r="13" spans="1:103" x14ac:dyDescent="0.25">
      <c r="A13" s="2" t="s">
        <v>83</v>
      </c>
      <c r="B13" s="2" t="s">
        <v>7</v>
      </c>
      <c r="C13" s="16">
        <f t="shared" si="0"/>
        <v>2</v>
      </c>
      <c r="D13" s="16">
        <f t="shared" si="1"/>
        <v>8</v>
      </c>
      <c r="E13" s="16">
        <f t="shared" si="2"/>
        <v>6</v>
      </c>
      <c r="F13" s="15">
        <f>M13+BW13</f>
        <v>16</v>
      </c>
      <c r="G13" s="16">
        <f t="shared" si="3"/>
        <v>0</v>
      </c>
      <c r="H13" s="23">
        <f t="shared" si="4"/>
        <v>16</v>
      </c>
      <c r="I13" s="9"/>
      <c r="J13" s="2"/>
      <c r="K13" s="2"/>
      <c r="L13" s="2">
        <v>6</v>
      </c>
      <c r="M13" s="3">
        <f t="shared" si="5"/>
        <v>6</v>
      </c>
      <c r="N13" s="2"/>
      <c r="O13" s="2"/>
      <c r="P13" s="2"/>
      <c r="Q13" s="2"/>
      <c r="R13" s="3"/>
      <c r="S13" s="2"/>
      <c r="T13" s="2"/>
      <c r="U13" s="2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6">
        <f t="shared" si="6"/>
        <v>0</v>
      </c>
      <c r="AR13" s="16">
        <f t="shared" si="7"/>
        <v>0</v>
      </c>
      <c r="AV13" s="16">
        <f t="shared" si="8"/>
        <v>0</v>
      </c>
      <c r="BB13" s="16">
        <f t="shared" si="9"/>
        <v>0</v>
      </c>
      <c r="BN13" s="16">
        <f t="shared" si="10"/>
        <v>0</v>
      </c>
      <c r="BR13" s="16">
        <f t="shared" si="11"/>
        <v>0</v>
      </c>
      <c r="BS13">
        <v>1</v>
      </c>
      <c r="BT13">
        <v>1</v>
      </c>
      <c r="BU13">
        <v>8</v>
      </c>
      <c r="BW13" s="16">
        <f t="shared" si="12"/>
        <v>10</v>
      </c>
      <c r="CG13" s="16">
        <f t="shared" si="13"/>
        <v>0</v>
      </c>
      <c r="CT13" s="16">
        <f t="shared" si="14"/>
        <v>0</v>
      </c>
      <c r="CY13" s="16">
        <f t="shared" si="15"/>
        <v>0</v>
      </c>
    </row>
    <row r="14" spans="1:103" x14ac:dyDescent="0.25">
      <c r="A14" s="2" t="s">
        <v>84</v>
      </c>
      <c r="B14" s="2" t="s">
        <v>76</v>
      </c>
      <c r="C14" s="16">
        <f t="shared" si="0"/>
        <v>0</v>
      </c>
      <c r="D14" s="16">
        <f t="shared" si="1"/>
        <v>0</v>
      </c>
      <c r="E14" s="16">
        <f t="shared" si="2"/>
        <v>7</v>
      </c>
      <c r="F14" s="15">
        <f>M14+BW14</f>
        <v>7</v>
      </c>
      <c r="G14" s="16">
        <f t="shared" si="3"/>
        <v>0</v>
      </c>
      <c r="H14" s="23">
        <f t="shared" si="4"/>
        <v>7</v>
      </c>
      <c r="I14" s="9"/>
      <c r="J14" s="2"/>
      <c r="K14" s="2"/>
      <c r="L14" s="2">
        <v>5</v>
      </c>
      <c r="M14" s="3">
        <f t="shared" si="5"/>
        <v>5</v>
      </c>
      <c r="N14" s="2"/>
      <c r="O14" s="2"/>
      <c r="P14" s="2"/>
      <c r="Q14" s="2"/>
      <c r="R14" s="3"/>
      <c r="S14" s="2"/>
      <c r="T14" s="2"/>
      <c r="U14" s="2"/>
      <c r="V14" s="2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6">
        <f t="shared" si="6"/>
        <v>0</v>
      </c>
      <c r="AR14" s="16">
        <f t="shared" si="7"/>
        <v>0</v>
      </c>
      <c r="AV14" s="16">
        <f t="shared" si="8"/>
        <v>0</v>
      </c>
      <c r="BB14" s="16">
        <f t="shared" si="9"/>
        <v>0</v>
      </c>
      <c r="BN14" s="16">
        <f t="shared" si="10"/>
        <v>0</v>
      </c>
      <c r="BR14" s="16">
        <f t="shared" si="11"/>
        <v>0</v>
      </c>
      <c r="BV14">
        <v>2</v>
      </c>
      <c r="BW14" s="16">
        <f t="shared" si="12"/>
        <v>2</v>
      </c>
      <c r="CG14" s="16">
        <f t="shared" si="13"/>
        <v>0</v>
      </c>
      <c r="CT14" s="16">
        <f t="shared" si="14"/>
        <v>0</v>
      </c>
      <c r="CY14" s="16">
        <f t="shared" si="15"/>
        <v>0</v>
      </c>
    </row>
    <row r="15" spans="1:103" x14ac:dyDescent="0.25">
      <c r="A15" s="2" t="s">
        <v>104</v>
      </c>
      <c r="B15" s="2" t="s">
        <v>108</v>
      </c>
      <c r="C15" s="16">
        <f t="shared" si="0"/>
        <v>109</v>
      </c>
      <c r="D15" s="16">
        <f t="shared" si="1"/>
        <v>90</v>
      </c>
      <c r="E15" s="16">
        <f t="shared" si="2"/>
        <v>153</v>
      </c>
      <c r="F15" s="15">
        <f>R15+CB15</f>
        <v>66</v>
      </c>
      <c r="G15" s="16">
        <f t="shared" si="3"/>
        <v>248</v>
      </c>
      <c r="H15" s="23">
        <f t="shared" si="4"/>
        <v>352</v>
      </c>
      <c r="I15" s="9"/>
      <c r="J15" s="2"/>
      <c r="K15" s="2"/>
      <c r="L15" s="2"/>
      <c r="M15" s="3"/>
      <c r="N15" s="2">
        <v>10</v>
      </c>
      <c r="O15" s="2">
        <v>8</v>
      </c>
      <c r="P15" s="2">
        <v>10</v>
      </c>
      <c r="Q15" s="2">
        <v>9</v>
      </c>
      <c r="R15" s="3">
        <f>SUM(N15:Q15)</f>
        <v>37</v>
      </c>
      <c r="S15" s="2"/>
      <c r="T15" s="2"/>
      <c r="U15" s="2"/>
      <c r="V15" s="2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6">
        <f t="shared" si="6"/>
        <v>0</v>
      </c>
      <c r="AR15" s="16">
        <f t="shared" si="7"/>
        <v>0</v>
      </c>
      <c r="AV15" s="16">
        <f t="shared" si="8"/>
        <v>0</v>
      </c>
      <c r="AW15">
        <v>6</v>
      </c>
      <c r="AX15">
        <v>14</v>
      </c>
      <c r="BA15">
        <v>18</v>
      </c>
      <c r="BB15" s="16">
        <f t="shared" si="9"/>
        <v>38</v>
      </c>
      <c r="BN15" s="16">
        <f t="shared" si="10"/>
        <v>0</v>
      </c>
      <c r="BR15" s="16">
        <f t="shared" si="11"/>
        <v>0</v>
      </c>
      <c r="BW15" s="16">
        <f t="shared" si="12"/>
        <v>0</v>
      </c>
      <c r="BX15">
        <v>10</v>
      </c>
      <c r="BY15">
        <v>10</v>
      </c>
      <c r="BZ15">
        <v>0</v>
      </c>
      <c r="CA15">
        <v>9</v>
      </c>
      <c r="CB15" s="21">
        <f>SUM(BX15:CA15)</f>
        <v>29</v>
      </c>
      <c r="CG15" s="16">
        <f t="shared" si="13"/>
        <v>0</v>
      </c>
      <c r="CH15">
        <v>29</v>
      </c>
      <c r="CI15">
        <v>24</v>
      </c>
      <c r="CJ15">
        <v>20</v>
      </c>
      <c r="CK15">
        <v>28</v>
      </c>
      <c r="CM15">
        <v>20</v>
      </c>
      <c r="CN15">
        <v>19</v>
      </c>
      <c r="CO15">
        <v>24</v>
      </c>
      <c r="CP15">
        <v>18</v>
      </c>
      <c r="CQ15">
        <v>23</v>
      </c>
      <c r="CR15">
        <v>21</v>
      </c>
      <c r="CS15">
        <v>22</v>
      </c>
      <c r="CT15" s="16">
        <f t="shared" si="14"/>
        <v>248</v>
      </c>
      <c r="CY15" s="16">
        <f t="shared" si="15"/>
        <v>0</v>
      </c>
    </row>
    <row r="16" spans="1:103" x14ac:dyDescent="0.25">
      <c r="A16" s="2" t="s">
        <v>105</v>
      </c>
      <c r="B16" s="2" t="s">
        <v>109</v>
      </c>
      <c r="C16" s="16">
        <f t="shared" si="0"/>
        <v>18</v>
      </c>
      <c r="D16" s="16">
        <f t="shared" si="1"/>
        <v>9</v>
      </c>
      <c r="E16" s="16">
        <f t="shared" si="2"/>
        <v>10</v>
      </c>
      <c r="F16" s="15">
        <f>R16</f>
        <v>37</v>
      </c>
      <c r="G16" s="16">
        <f t="shared" si="3"/>
        <v>0</v>
      </c>
      <c r="H16" s="23">
        <f t="shared" si="4"/>
        <v>37</v>
      </c>
      <c r="I16" s="9"/>
      <c r="J16" s="2"/>
      <c r="K16" s="2"/>
      <c r="L16" s="2"/>
      <c r="M16" s="3"/>
      <c r="N16" s="2">
        <v>9</v>
      </c>
      <c r="O16" s="2">
        <v>9</v>
      </c>
      <c r="P16" s="2">
        <v>9</v>
      </c>
      <c r="Q16" s="2">
        <v>10</v>
      </c>
      <c r="R16" s="3">
        <f t="shared" ref="R16:R18" si="16">SUM(N16:Q16)</f>
        <v>37</v>
      </c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6">
        <f t="shared" si="6"/>
        <v>0</v>
      </c>
      <c r="AR16" s="16">
        <f t="shared" si="7"/>
        <v>0</v>
      </c>
      <c r="AV16" s="16">
        <f t="shared" si="8"/>
        <v>0</v>
      </c>
      <c r="BB16" s="16">
        <f t="shared" si="9"/>
        <v>0</v>
      </c>
      <c r="BN16" s="16">
        <f t="shared" si="10"/>
        <v>0</v>
      </c>
      <c r="BR16" s="16">
        <f t="shared" si="11"/>
        <v>0</v>
      </c>
      <c r="BW16" s="16">
        <f t="shared" si="12"/>
        <v>0</v>
      </c>
      <c r="CB16" s="21">
        <f t="shared" ref="CB16:CB68" si="17">SUM(BX16:CA16)</f>
        <v>0</v>
      </c>
      <c r="CG16" s="16">
        <f t="shared" si="13"/>
        <v>0</v>
      </c>
      <c r="CT16" s="16">
        <f t="shared" si="14"/>
        <v>0</v>
      </c>
      <c r="CY16" s="16">
        <f t="shared" si="15"/>
        <v>0</v>
      </c>
    </row>
    <row r="17" spans="1:103" x14ac:dyDescent="0.25">
      <c r="A17" s="2" t="s">
        <v>106</v>
      </c>
      <c r="B17" s="2" t="s">
        <v>110</v>
      </c>
      <c r="C17" s="16">
        <f t="shared" si="0"/>
        <v>32</v>
      </c>
      <c r="D17" s="16">
        <f t="shared" si="1"/>
        <v>16</v>
      </c>
      <c r="E17" s="16">
        <f t="shared" si="2"/>
        <v>13</v>
      </c>
      <c r="F17" s="15">
        <f>R17+CB17</f>
        <v>61</v>
      </c>
      <c r="G17" s="16">
        <f t="shared" si="3"/>
        <v>0</v>
      </c>
      <c r="H17" s="23">
        <f t="shared" si="4"/>
        <v>61</v>
      </c>
      <c r="I17" s="9"/>
      <c r="J17" s="2"/>
      <c r="K17" s="2"/>
      <c r="L17" s="2"/>
      <c r="M17" s="3"/>
      <c r="N17" s="2">
        <v>8</v>
      </c>
      <c r="O17" s="2">
        <v>10</v>
      </c>
      <c r="P17" s="2">
        <v>8</v>
      </c>
      <c r="Q17" s="2">
        <v>8</v>
      </c>
      <c r="R17" s="3">
        <f t="shared" si="16"/>
        <v>34</v>
      </c>
      <c r="S17" s="2"/>
      <c r="T17" s="2"/>
      <c r="U17" s="2"/>
      <c r="V17" s="2"/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6">
        <f t="shared" si="6"/>
        <v>0</v>
      </c>
      <c r="AR17" s="16">
        <f t="shared" si="7"/>
        <v>0</v>
      </c>
      <c r="AV17" s="16">
        <f t="shared" si="8"/>
        <v>0</v>
      </c>
      <c r="BB17" s="16">
        <f t="shared" si="9"/>
        <v>0</v>
      </c>
      <c r="BN17" s="16">
        <f t="shared" si="10"/>
        <v>0</v>
      </c>
      <c r="BR17" s="16">
        <f t="shared" si="11"/>
        <v>0</v>
      </c>
      <c r="BW17" s="16">
        <f t="shared" si="12"/>
        <v>0</v>
      </c>
      <c r="BX17">
        <v>7</v>
      </c>
      <c r="BY17">
        <v>7</v>
      </c>
      <c r="BZ17">
        <v>8</v>
      </c>
      <c r="CA17">
        <v>5</v>
      </c>
      <c r="CB17" s="21">
        <f t="shared" si="17"/>
        <v>27</v>
      </c>
      <c r="CG17" s="16">
        <f t="shared" si="13"/>
        <v>0</v>
      </c>
      <c r="CT17" s="16">
        <f t="shared" si="14"/>
        <v>0</v>
      </c>
      <c r="CY17" s="16">
        <f t="shared" si="15"/>
        <v>0</v>
      </c>
    </row>
    <row r="18" spans="1:103" x14ac:dyDescent="0.25">
      <c r="A18" s="2" t="s">
        <v>107</v>
      </c>
      <c r="B18" s="2" t="s">
        <v>111</v>
      </c>
      <c r="C18" s="16">
        <f t="shared" si="0"/>
        <v>14</v>
      </c>
      <c r="D18" s="16">
        <f t="shared" si="1"/>
        <v>7</v>
      </c>
      <c r="E18" s="16">
        <f t="shared" si="2"/>
        <v>7</v>
      </c>
      <c r="F18" s="15">
        <f>R18</f>
        <v>28</v>
      </c>
      <c r="G18" s="16">
        <f t="shared" si="3"/>
        <v>0</v>
      </c>
      <c r="H18" s="23">
        <f t="shared" si="4"/>
        <v>28</v>
      </c>
      <c r="I18" s="9"/>
      <c r="J18" s="2"/>
      <c r="K18" s="2"/>
      <c r="L18" s="2"/>
      <c r="M18" s="3"/>
      <c r="N18" s="2">
        <v>7</v>
      </c>
      <c r="O18" s="2">
        <v>7</v>
      </c>
      <c r="P18" s="2">
        <v>7</v>
      </c>
      <c r="Q18" s="2">
        <v>7</v>
      </c>
      <c r="R18" s="3">
        <f t="shared" si="16"/>
        <v>28</v>
      </c>
      <c r="S18" s="2"/>
      <c r="T18" s="2"/>
      <c r="U18" s="2"/>
      <c r="V18" s="2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6">
        <f t="shared" si="6"/>
        <v>0</v>
      </c>
      <c r="AR18" s="16">
        <f t="shared" si="7"/>
        <v>0</v>
      </c>
      <c r="AV18" s="16">
        <f t="shared" si="8"/>
        <v>0</v>
      </c>
      <c r="BB18" s="16">
        <f t="shared" si="9"/>
        <v>0</v>
      </c>
      <c r="BN18" s="16">
        <f t="shared" si="10"/>
        <v>0</v>
      </c>
      <c r="BR18" s="16">
        <f t="shared" si="11"/>
        <v>0</v>
      </c>
      <c r="BW18" s="16">
        <f t="shared" si="12"/>
        <v>0</v>
      </c>
      <c r="CB18" s="21">
        <f t="shared" si="17"/>
        <v>0</v>
      </c>
      <c r="CG18" s="16">
        <f t="shared" si="13"/>
        <v>0</v>
      </c>
      <c r="CT18" s="16">
        <f t="shared" si="14"/>
        <v>0</v>
      </c>
      <c r="CY18" s="16">
        <f t="shared" si="15"/>
        <v>0</v>
      </c>
    </row>
    <row r="19" spans="1:103" x14ac:dyDescent="0.25">
      <c r="A19" s="2" t="s">
        <v>168</v>
      </c>
      <c r="B19" s="2" t="s">
        <v>173</v>
      </c>
      <c r="C19" s="16">
        <f t="shared" si="0"/>
        <v>15</v>
      </c>
      <c r="D19" s="16">
        <f t="shared" si="1"/>
        <v>10</v>
      </c>
      <c r="E19" s="16">
        <f t="shared" si="2"/>
        <v>8</v>
      </c>
      <c r="F19" s="15">
        <f t="shared" ref="F19:F25" si="18">W19</f>
        <v>33</v>
      </c>
      <c r="G19" s="16">
        <f t="shared" si="3"/>
        <v>0</v>
      </c>
      <c r="H19" s="23">
        <f t="shared" si="4"/>
        <v>33</v>
      </c>
      <c r="I19" s="9"/>
      <c r="J19" s="2"/>
      <c r="K19" s="2"/>
      <c r="L19" s="2"/>
      <c r="M19" s="3"/>
      <c r="N19" s="2"/>
      <c r="O19" s="2"/>
      <c r="P19" s="2"/>
      <c r="Q19" s="2"/>
      <c r="R19" s="3"/>
      <c r="S19" s="2">
        <v>5</v>
      </c>
      <c r="T19" s="2">
        <v>10</v>
      </c>
      <c r="U19" s="2">
        <v>10</v>
      </c>
      <c r="V19" s="2">
        <v>8</v>
      </c>
      <c r="W19" s="3">
        <f t="shared" ref="W19:W45" si="19">SUM(S19:V19)</f>
        <v>33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6">
        <f t="shared" si="6"/>
        <v>0</v>
      </c>
      <c r="AR19" s="16">
        <f t="shared" si="7"/>
        <v>0</v>
      </c>
      <c r="AV19" s="16">
        <f t="shared" si="8"/>
        <v>0</v>
      </c>
      <c r="BB19" s="16">
        <f t="shared" si="9"/>
        <v>0</v>
      </c>
      <c r="BN19" s="16">
        <f t="shared" si="10"/>
        <v>0</v>
      </c>
      <c r="BR19" s="16">
        <f t="shared" si="11"/>
        <v>0</v>
      </c>
      <c r="BW19" s="16">
        <f t="shared" si="12"/>
        <v>0</v>
      </c>
      <c r="CB19" s="21">
        <f t="shared" si="17"/>
        <v>0</v>
      </c>
      <c r="CG19" s="16">
        <f t="shared" si="13"/>
        <v>0</v>
      </c>
      <c r="CT19" s="16">
        <f t="shared" si="14"/>
        <v>0</v>
      </c>
      <c r="CY19" s="16">
        <f t="shared" si="15"/>
        <v>0</v>
      </c>
    </row>
    <row r="20" spans="1:103" x14ac:dyDescent="0.25">
      <c r="A20" s="2" t="s">
        <v>169</v>
      </c>
      <c r="B20" s="2" t="s">
        <v>174</v>
      </c>
      <c r="C20" s="16">
        <f t="shared" si="0"/>
        <v>17</v>
      </c>
      <c r="D20" s="16">
        <f t="shared" si="1"/>
        <v>6</v>
      </c>
      <c r="E20" s="16">
        <f t="shared" si="2"/>
        <v>9</v>
      </c>
      <c r="F20" s="15">
        <f t="shared" si="18"/>
        <v>32</v>
      </c>
      <c r="G20" s="16">
        <f t="shared" si="3"/>
        <v>0</v>
      </c>
      <c r="H20" s="23">
        <f t="shared" si="4"/>
        <v>32</v>
      </c>
      <c r="I20" s="9"/>
      <c r="J20" s="2"/>
      <c r="K20" s="2"/>
      <c r="L20" s="2"/>
      <c r="M20" s="3"/>
      <c r="N20" s="2"/>
      <c r="O20" s="2"/>
      <c r="P20" s="2"/>
      <c r="Q20" s="2"/>
      <c r="R20" s="3"/>
      <c r="S20" s="2">
        <v>8</v>
      </c>
      <c r="T20" s="2">
        <v>9</v>
      </c>
      <c r="U20" s="2">
        <v>6</v>
      </c>
      <c r="V20" s="2">
        <v>9</v>
      </c>
      <c r="W20" s="3">
        <f t="shared" si="19"/>
        <v>32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6">
        <f t="shared" si="6"/>
        <v>0</v>
      </c>
      <c r="AR20" s="16">
        <f t="shared" si="7"/>
        <v>0</v>
      </c>
      <c r="AV20" s="16">
        <f t="shared" si="8"/>
        <v>0</v>
      </c>
      <c r="BB20" s="16">
        <f t="shared" si="9"/>
        <v>0</v>
      </c>
      <c r="BN20" s="16">
        <f t="shared" si="10"/>
        <v>0</v>
      </c>
      <c r="BR20" s="16">
        <f t="shared" si="11"/>
        <v>0</v>
      </c>
      <c r="BW20" s="16">
        <f t="shared" si="12"/>
        <v>0</v>
      </c>
      <c r="CB20" s="21">
        <f t="shared" si="17"/>
        <v>0</v>
      </c>
      <c r="CG20" s="16">
        <f t="shared" si="13"/>
        <v>0</v>
      </c>
      <c r="CT20" s="16">
        <f t="shared" si="14"/>
        <v>0</v>
      </c>
      <c r="CY20" s="16">
        <f t="shared" si="15"/>
        <v>0</v>
      </c>
    </row>
    <row r="21" spans="1:103" x14ac:dyDescent="0.25">
      <c r="A21" s="2" t="s">
        <v>170</v>
      </c>
      <c r="B21" s="2" t="s">
        <v>175</v>
      </c>
      <c r="C21" s="16">
        <f t="shared" si="0"/>
        <v>14</v>
      </c>
      <c r="D21" s="16">
        <f t="shared" si="1"/>
        <v>5</v>
      </c>
      <c r="E21" s="16">
        <f t="shared" si="2"/>
        <v>5</v>
      </c>
      <c r="F21" s="15">
        <f t="shared" si="18"/>
        <v>24</v>
      </c>
      <c r="G21" s="16">
        <f t="shared" si="3"/>
        <v>0</v>
      </c>
      <c r="H21" s="23">
        <f t="shared" si="4"/>
        <v>24</v>
      </c>
      <c r="I21" s="9"/>
      <c r="J21" s="2"/>
      <c r="K21" s="2"/>
      <c r="L21" s="2"/>
      <c r="M21" s="3"/>
      <c r="N21" s="2"/>
      <c r="O21" s="2"/>
      <c r="P21" s="2"/>
      <c r="Q21" s="2"/>
      <c r="R21" s="3"/>
      <c r="S21" s="2">
        <v>7</v>
      </c>
      <c r="T21" s="2">
        <v>7</v>
      </c>
      <c r="U21" s="2">
        <v>5</v>
      </c>
      <c r="V21" s="2">
        <v>5</v>
      </c>
      <c r="W21" s="3">
        <f t="shared" si="19"/>
        <v>24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6">
        <f t="shared" si="6"/>
        <v>0</v>
      </c>
      <c r="AR21" s="16">
        <f t="shared" si="7"/>
        <v>0</v>
      </c>
      <c r="AV21" s="16">
        <f t="shared" si="8"/>
        <v>0</v>
      </c>
      <c r="BB21" s="16">
        <f t="shared" si="9"/>
        <v>0</v>
      </c>
      <c r="BN21" s="16">
        <f t="shared" si="10"/>
        <v>0</v>
      </c>
      <c r="BR21" s="16">
        <f t="shared" si="11"/>
        <v>0</v>
      </c>
      <c r="BW21" s="16">
        <f t="shared" si="12"/>
        <v>0</v>
      </c>
      <c r="CB21" s="21">
        <f t="shared" si="17"/>
        <v>0</v>
      </c>
      <c r="CG21" s="16">
        <f t="shared" si="13"/>
        <v>0</v>
      </c>
      <c r="CT21" s="16">
        <f t="shared" si="14"/>
        <v>0</v>
      </c>
      <c r="CY21" s="16">
        <f t="shared" si="15"/>
        <v>0</v>
      </c>
    </row>
    <row r="22" spans="1:103" x14ac:dyDescent="0.25">
      <c r="A22" s="2" t="s">
        <v>171</v>
      </c>
      <c r="B22" s="2" t="s">
        <v>176</v>
      </c>
      <c r="C22" s="16">
        <f t="shared" si="0"/>
        <v>15</v>
      </c>
      <c r="D22" s="16">
        <f t="shared" si="1"/>
        <v>4</v>
      </c>
      <c r="E22" s="16">
        <f t="shared" si="2"/>
        <v>7</v>
      </c>
      <c r="F22" s="15">
        <f t="shared" si="18"/>
        <v>26</v>
      </c>
      <c r="G22" s="16">
        <f t="shared" si="3"/>
        <v>0</v>
      </c>
      <c r="H22" s="23">
        <f t="shared" si="4"/>
        <v>26</v>
      </c>
      <c r="I22" s="9"/>
      <c r="J22" s="2"/>
      <c r="K22" s="2"/>
      <c r="L22" s="2"/>
      <c r="M22" s="3"/>
      <c r="N22" s="2"/>
      <c r="O22" s="2"/>
      <c r="P22" s="2"/>
      <c r="Q22" s="2"/>
      <c r="R22" s="3"/>
      <c r="S22" s="2">
        <v>9</v>
      </c>
      <c r="T22" s="2">
        <v>6</v>
      </c>
      <c r="U22" s="2">
        <v>4</v>
      </c>
      <c r="V22" s="2">
        <v>7</v>
      </c>
      <c r="W22" s="3">
        <f t="shared" si="19"/>
        <v>26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6">
        <f t="shared" si="6"/>
        <v>0</v>
      </c>
      <c r="AR22" s="16">
        <f t="shared" si="7"/>
        <v>0</v>
      </c>
      <c r="AV22" s="16">
        <f t="shared" si="8"/>
        <v>0</v>
      </c>
      <c r="BB22" s="16">
        <f t="shared" si="9"/>
        <v>0</v>
      </c>
      <c r="BN22" s="16">
        <f t="shared" si="10"/>
        <v>0</v>
      </c>
      <c r="BR22" s="16">
        <f t="shared" si="11"/>
        <v>0</v>
      </c>
      <c r="BW22" s="16">
        <f t="shared" si="12"/>
        <v>0</v>
      </c>
      <c r="CB22" s="21">
        <f t="shared" si="17"/>
        <v>0</v>
      </c>
      <c r="CG22" s="16">
        <f t="shared" si="13"/>
        <v>0</v>
      </c>
      <c r="CT22" s="16">
        <f t="shared" si="14"/>
        <v>0</v>
      </c>
      <c r="CY22" s="16">
        <f t="shared" si="15"/>
        <v>0</v>
      </c>
    </row>
    <row r="23" spans="1:103" x14ac:dyDescent="0.25">
      <c r="A23" s="2" t="s">
        <v>172</v>
      </c>
      <c r="B23" s="2" t="s">
        <v>173</v>
      </c>
      <c r="C23" s="16">
        <f t="shared" si="0"/>
        <v>11</v>
      </c>
      <c r="D23" s="16">
        <f t="shared" si="1"/>
        <v>7</v>
      </c>
      <c r="E23" s="16">
        <f t="shared" si="2"/>
        <v>6</v>
      </c>
      <c r="F23" s="15">
        <f t="shared" si="18"/>
        <v>24</v>
      </c>
      <c r="G23" s="16">
        <f t="shared" si="3"/>
        <v>0</v>
      </c>
      <c r="H23" s="23">
        <f t="shared" si="4"/>
        <v>24</v>
      </c>
      <c r="I23" s="9"/>
      <c r="J23" s="2"/>
      <c r="K23" s="2"/>
      <c r="L23" s="2"/>
      <c r="M23" s="3"/>
      <c r="N23" s="2"/>
      <c r="O23" s="2"/>
      <c r="P23" s="2"/>
      <c r="Q23" s="2"/>
      <c r="R23" s="3"/>
      <c r="S23" s="2">
        <v>6</v>
      </c>
      <c r="T23" s="2">
        <v>5</v>
      </c>
      <c r="U23" s="2">
        <v>7</v>
      </c>
      <c r="V23" s="2">
        <v>6</v>
      </c>
      <c r="W23" s="3">
        <f t="shared" si="19"/>
        <v>24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6">
        <f t="shared" si="6"/>
        <v>0</v>
      </c>
      <c r="AR23" s="16">
        <f t="shared" si="7"/>
        <v>0</v>
      </c>
      <c r="AV23" s="16">
        <f t="shared" si="8"/>
        <v>0</v>
      </c>
      <c r="BB23" s="16">
        <f t="shared" si="9"/>
        <v>0</v>
      </c>
      <c r="BN23" s="16">
        <f t="shared" si="10"/>
        <v>0</v>
      </c>
      <c r="BR23" s="16">
        <f t="shared" si="11"/>
        <v>0</v>
      </c>
      <c r="BW23" s="16">
        <f t="shared" si="12"/>
        <v>0</v>
      </c>
      <c r="CB23" s="21">
        <f t="shared" si="17"/>
        <v>0</v>
      </c>
      <c r="CG23" s="16">
        <f t="shared" si="13"/>
        <v>0</v>
      </c>
      <c r="CT23" s="16">
        <f t="shared" si="14"/>
        <v>0</v>
      </c>
      <c r="CY23" s="16">
        <f t="shared" si="15"/>
        <v>0</v>
      </c>
    </row>
    <row r="24" spans="1:103" x14ac:dyDescent="0.25">
      <c r="A24" s="2" t="s">
        <v>202</v>
      </c>
      <c r="B24" s="2" t="s">
        <v>175</v>
      </c>
      <c r="C24" s="16">
        <f t="shared" si="0"/>
        <v>0</v>
      </c>
      <c r="D24" s="16">
        <f t="shared" si="1"/>
        <v>0</v>
      </c>
      <c r="E24" s="16">
        <f t="shared" si="2"/>
        <v>4</v>
      </c>
      <c r="F24" s="15">
        <f t="shared" si="18"/>
        <v>4</v>
      </c>
      <c r="G24" s="16">
        <f t="shared" si="3"/>
        <v>0</v>
      </c>
      <c r="H24" s="23">
        <f t="shared" si="4"/>
        <v>4</v>
      </c>
      <c r="I24" s="9"/>
      <c r="J24" s="2"/>
      <c r="K24" s="2"/>
      <c r="L24" s="2"/>
      <c r="M24" s="3"/>
      <c r="N24" s="2"/>
      <c r="O24" s="2"/>
      <c r="P24" s="2"/>
      <c r="Q24" s="2"/>
      <c r="R24" s="3"/>
      <c r="S24" s="2"/>
      <c r="T24" s="2"/>
      <c r="U24" s="2"/>
      <c r="V24" s="2">
        <v>4</v>
      </c>
      <c r="W24" s="3">
        <f t="shared" si="19"/>
        <v>4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6">
        <f t="shared" si="6"/>
        <v>0</v>
      </c>
      <c r="AR24" s="16">
        <f t="shared" si="7"/>
        <v>0</v>
      </c>
      <c r="AV24" s="16">
        <f t="shared" si="8"/>
        <v>0</v>
      </c>
      <c r="BB24" s="16">
        <f t="shared" si="9"/>
        <v>0</v>
      </c>
      <c r="BN24" s="16">
        <f t="shared" si="10"/>
        <v>0</v>
      </c>
      <c r="BR24" s="16">
        <f t="shared" si="11"/>
        <v>0</v>
      </c>
      <c r="BW24" s="16">
        <f t="shared" si="12"/>
        <v>0</v>
      </c>
      <c r="CB24" s="21">
        <f t="shared" si="17"/>
        <v>0</v>
      </c>
      <c r="CG24" s="16">
        <f t="shared" si="13"/>
        <v>0</v>
      </c>
      <c r="CT24" s="16">
        <f t="shared" si="14"/>
        <v>0</v>
      </c>
      <c r="CY24" s="16">
        <f t="shared" si="15"/>
        <v>0</v>
      </c>
    </row>
    <row r="25" spans="1:103" x14ac:dyDescent="0.25">
      <c r="A25" s="2" t="s">
        <v>207</v>
      </c>
      <c r="B25" s="2" t="s">
        <v>208</v>
      </c>
      <c r="C25" s="16">
        <f t="shared" si="0"/>
        <v>0</v>
      </c>
      <c r="D25" s="16">
        <f t="shared" si="1"/>
        <v>9</v>
      </c>
      <c r="E25" s="16">
        <f t="shared" si="2"/>
        <v>0</v>
      </c>
      <c r="F25" s="15">
        <f t="shared" si="18"/>
        <v>9</v>
      </c>
      <c r="G25" s="16">
        <f t="shared" si="3"/>
        <v>0</v>
      </c>
      <c r="H25" s="23">
        <f t="shared" si="4"/>
        <v>9</v>
      </c>
      <c r="I25" s="9"/>
      <c r="J25" s="2"/>
      <c r="K25" s="2"/>
      <c r="L25" s="2"/>
      <c r="M25" s="3"/>
      <c r="N25" s="2"/>
      <c r="O25" s="2"/>
      <c r="P25" s="2"/>
      <c r="Q25" s="2"/>
      <c r="R25" s="3"/>
      <c r="S25" s="2"/>
      <c r="T25" s="2"/>
      <c r="U25" s="2">
        <v>9</v>
      </c>
      <c r="V25" s="2"/>
      <c r="W25" s="3">
        <f t="shared" si="19"/>
        <v>9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6">
        <f t="shared" si="6"/>
        <v>0</v>
      </c>
      <c r="AR25" s="16">
        <f t="shared" si="7"/>
        <v>0</v>
      </c>
      <c r="AV25" s="16">
        <f t="shared" si="8"/>
        <v>0</v>
      </c>
      <c r="BB25" s="16">
        <f t="shared" si="9"/>
        <v>0</v>
      </c>
      <c r="BN25" s="16">
        <f t="shared" si="10"/>
        <v>0</v>
      </c>
      <c r="BR25" s="16">
        <f t="shared" si="11"/>
        <v>0</v>
      </c>
      <c r="BW25" s="16">
        <f t="shared" si="12"/>
        <v>0</v>
      </c>
      <c r="CB25" s="21">
        <f t="shared" si="17"/>
        <v>0</v>
      </c>
      <c r="CG25" s="16">
        <f t="shared" si="13"/>
        <v>0</v>
      </c>
      <c r="CT25" s="16">
        <f t="shared" si="14"/>
        <v>0</v>
      </c>
      <c r="CY25" s="16">
        <f t="shared" si="15"/>
        <v>0</v>
      </c>
    </row>
    <row r="26" spans="1:103" x14ac:dyDescent="0.25">
      <c r="A26" s="2" t="s">
        <v>213</v>
      </c>
      <c r="B26" s="2" t="s">
        <v>66</v>
      </c>
      <c r="C26" s="16">
        <f t="shared" si="0"/>
        <v>14</v>
      </c>
      <c r="D26" s="16">
        <f t="shared" si="1"/>
        <v>0</v>
      </c>
      <c r="E26" s="16">
        <f t="shared" si="2"/>
        <v>0</v>
      </c>
      <c r="G26" s="16">
        <f t="shared" si="3"/>
        <v>0</v>
      </c>
      <c r="H26" s="23">
        <f t="shared" si="4"/>
        <v>14</v>
      </c>
      <c r="I26" s="9"/>
      <c r="J26" s="2"/>
      <c r="K26" s="2"/>
      <c r="L26" s="2"/>
      <c r="M26" s="3"/>
      <c r="N26" s="2"/>
      <c r="O26" s="2"/>
      <c r="P26" s="2"/>
      <c r="Q26" s="2"/>
      <c r="R26" s="3"/>
      <c r="S26" s="2"/>
      <c r="T26" s="2"/>
      <c r="U26" s="2"/>
      <c r="V26" s="2"/>
      <c r="W26" s="16">
        <f t="shared" si="19"/>
        <v>0</v>
      </c>
      <c r="X26" s="2">
        <v>7</v>
      </c>
      <c r="Y26" s="2">
        <v>7</v>
      </c>
      <c r="Z26" s="2"/>
      <c r="AA26" s="2"/>
      <c r="AB26" s="2"/>
      <c r="AC26" s="2"/>
      <c r="AD26" s="2"/>
      <c r="AE26" s="2"/>
      <c r="AF26" s="2"/>
      <c r="AG26" s="2"/>
      <c r="AH26" s="2"/>
      <c r="AI26" s="16">
        <f t="shared" si="6"/>
        <v>14</v>
      </c>
      <c r="AR26" s="16">
        <f t="shared" si="7"/>
        <v>0</v>
      </c>
      <c r="AV26" s="16">
        <f t="shared" si="8"/>
        <v>0</v>
      </c>
      <c r="BB26" s="16">
        <f t="shared" si="9"/>
        <v>0</v>
      </c>
      <c r="BN26" s="16">
        <f t="shared" si="10"/>
        <v>0</v>
      </c>
      <c r="BR26" s="16">
        <f t="shared" si="11"/>
        <v>0</v>
      </c>
      <c r="BW26" s="16">
        <f t="shared" si="12"/>
        <v>0</v>
      </c>
      <c r="CB26" s="21">
        <f t="shared" si="17"/>
        <v>0</v>
      </c>
      <c r="CG26" s="16">
        <f t="shared" si="13"/>
        <v>0</v>
      </c>
      <c r="CT26" s="16">
        <f t="shared" si="14"/>
        <v>0</v>
      </c>
      <c r="CY26" s="16">
        <f t="shared" si="15"/>
        <v>0</v>
      </c>
    </row>
    <row r="27" spans="1:103" x14ac:dyDescent="0.25">
      <c r="A27" s="2" t="s">
        <v>234</v>
      </c>
      <c r="B27" s="2" t="s">
        <v>235</v>
      </c>
      <c r="C27" s="16">
        <f t="shared" si="0"/>
        <v>58</v>
      </c>
      <c r="D27" s="16">
        <f t="shared" si="1"/>
        <v>164</v>
      </c>
      <c r="E27" s="16">
        <f t="shared" si="2"/>
        <v>216</v>
      </c>
      <c r="G27" s="16">
        <f t="shared" si="3"/>
        <v>149</v>
      </c>
      <c r="H27" s="23">
        <f t="shared" si="4"/>
        <v>458</v>
      </c>
      <c r="I27" s="9"/>
      <c r="J27" s="2"/>
      <c r="K27" s="2"/>
      <c r="L27" s="2"/>
      <c r="M27" s="3"/>
      <c r="N27" s="2"/>
      <c r="O27" s="2"/>
      <c r="P27" s="2"/>
      <c r="Q27" s="2"/>
      <c r="R27" s="3"/>
      <c r="S27" s="2"/>
      <c r="T27" s="2"/>
      <c r="U27" s="2"/>
      <c r="V27" s="2"/>
      <c r="W27" s="16">
        <f t="shared" si="19"/>
        <v>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6">
        <f t="shared" si="6"/>
        <v>0</v>
      </c>
      <c r="AJ27">
        <v>20</v>
      </c>
      <c r="AK27">
        <v>16</v>
      </c>
      <c r="AL27">
        <v>1</v>
      </c>
      <c r="AN27">
        <v>20</v>
      </c>
      <c r="AO27">
        <v>20</v>
      </c>
      <c r="AQ27">
        <v>20</v>
      </c>
      <c r="AR27" s="16">
        <f t="shared" si="7"/>
        <v>97</v>
      </c>
      <c r="AV27" s="16">
        <f t="shared" si="8"/>
        <v>0</v>
      </c>
      <c r="BB27" s="16">
        <f t="shared" si="9"/>
        <v>0</v>
      </c>
      <c r="BE27">
        <f>19+18</f>
        <v>37</v>
      </c>
      <c r="BF27">
        <f>20</f>
        <v>20</v>
      </c>
      <c r="BG27">
        <v>19</v>
      </c>
      <c r="BH27">
        <f>19</f>
        <v>19</v>
      </c>
      <c r="BI27">
        <v>20</v>
      </c>
      <c r="BJ27" s="28">
        <f>20</f>
        <v>20</v>
      </c>
      <c r="BK27">
        <v>20</v>
      </c>
      <c r="BL27">
        <v>20</v>
      </c>
      <c r="BM27">
        <v>20</v>
      </c>
      <c r="BN27" s="16">
        <f t="shared" si="10"/>
        <v>195</v>
      </c>
      <c r="BP27">
        <v>17</v>
      </c>
      <c r="BR27" s="16">
        <f t="shared" si="11"/>
        <v>17</v>
      </c>
      <c r="BW27" s="16">
        <f t="shared" si="12"/>
        <v>0</v>
      </c>
      <c r="CB27" s="21">
        <f t="shared" si="17"/>
        <v>0</v>
      </c>
      <c r="CG27" s="16">
        <f t="shared" si="13"/>
        <v>0</v>
      </c>
      <c r="CH27">
        <v>28</v>
      </c>
      <c r="CI27">
        <v>29</v>
      </c>
      <c r="CO27">
        <v>29</v>
      </c>
      <c r="CP27">
        <v>16</v>
      </c>
      <c r="CQ27">
        <v>30</v>
      </c>
      <c r="CS27">
        <v>17</v>
      </c>
      <c r="CT27" s="16">
        <f t="shared" si="14"/>
        <v>149</v>
      </c>
      <c r="CY27" s="16">
        <f t="shared" si="15"/>
        <v>0</v>
      </c>
    </row>
    <row r="28" spans="1:103" x14ac:dyDescent="0.25">
      <c r="A28" s="2" t="s">
        <v>245</v>
      </c>
      <c r="B28" s="2" t="s">
        <v>244</v>
      </c>
      <c r="C28" s="16">
        <f t="shared" si="0"/>
        <v>0</v>
      </c>
      <c r="D28" s="16">
        <f t="shared" si="1"/>
        <v>11</v>
      </c>
      <c r="E28" s="16">
        <f t="shared" si="2"/>
        <v>0</v>
      </c>
      <c r="G28" s="16">
        <f t="shared" si="3"/>
        <v>0</v>
      </c>
      <c r="H28" s="23">
        <f>SUM(AI28+AR28+AV28+BB28+BN28+BR28+CT28)+F28</f>
        <v>11</v>
      </c>
      <c r="I28" s="9"/>
      <c r="J28" s="2"/>
      <c r="K28" s="2"/>
      <c r="L28" s="2"/>
      <c r="M28" s="3"/>
      <c r="N28" s="2"/>
      <c r="O28" s="2"/>
      <c r="P28" s="2"/>
      <c r="Q28" s="2"/>
      <c r="R28" s="3"/>
      <c r="S28" s="2"/>
      <c r="T28" s="2"/>
      <c r="U28" s="2"/>
      <c r="V28" s="2"/>
      <c r="W28" s="16">
        <f t="shared" si="19"/>
        <v>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6">
        <f t="shared" si="6"/>
        <v>0</v>
      </c>
      <c r="AR28" s="16">
        <f t="shared" si="7"/>
        <v>0</v>
      </c>
      <c r="AS28">
        <v>3</v>
      </c>
      <c r="AV28" s="16">
        <f t="shared" si="8"/>
        <v>3</v>
      </c>
      <c r="BB28" s="16">
        <f t="shared" si="9"/>
        <v>0</v>
      </c>
      <c r="BN28" s="16">
        <f t="shared" si="10"/>
        <v>0</v>
      </c>
      <c r="BO28">
        <v>4</v>
      </c>
      <c r="BP28">
        <v>4</v>
      </c>
      <c r="BR28" s="16">
        <f t="shared" si="11"/>
        <v>8</v>
      </c>
      <c r="BW28" s="16">
        <f t="shared" si="12"/>
        <v>0</v>
      </c>
      <c r="BZ28">
        <v>0</v>
      </c>
      <c r="CB28" s="21">
        <f t="shared" si="17"/>
        <v>0</v>
      </c>
      <c r="CG28" s="16">
        <f t="shared" si="13"/>
        <v>0</v>
      </c>
      <c r="CT28" s="16">
        <f t="shared" si="14"/>
        <v>0</v>
      </c>
      <c r="CY28" s="16">
        <f t="shared" si="15"/>
        <v>0</v>
      </c>
    </row>
    <row r="29" spans="1:103" x14ac:dyDescent="0.25">
      <c r="A29" s="2" t="s">
        <v>201</v>
      </c>
      <c r="B29" s="2" t="s">
        <v>317</v>
      </c>
      <c r="C29" s="16">
        <f t="shared" si="0"/>
        <v>27</v>
      </c>
      <c r="D29" s="16">
        <f t="shared" ref="D29:D39" si="20">SUM(CW29+P29+U29+AG29+AH29+AN29+AO29+AS29+AT29+AU29+BO29+BP29+BQ29+AX29+BK29+BL29+BM29+BU29+BZ29+CE29+CQ29+CR29+CS29)</f>
        <v>18</v>
      </c>
      <c r="E29" s="16">
        <f t="shared" si="2"/>
        <v>7</v>
      </c>
      <c r="F29" s="15">
        <f>CB29+CY29</f>
        <v>61</v>
      </c>
      <c r="G29" s="16">
        <f t="shared" si="3"/>
        <v>0</v>
      </c>
      <c r="H29" s="23">
        <f t="shared" si="4"/>
        <v>71</v>
      </c>
      <c r="I29" s="9"/>
      <c r="J29" s="2"/>
      <c r="L29" s="2"/>
      <c r="M29" s="3"/>
      <c r="N29" s="2"/>
      <c r="O29" s="2"/>
      <c r="P29" s="2"/>
      <c r="Q29" s="2"/>
      <c r="R29" s="3"/>
      <c r="S29" s="2"/>
      <c r="T29" s="2"/>
      <c r="U29" s="2"/>
      <c r="V29" s="2"/>
      <c r="W29" s="16">
        <f t="shared" si="19"/>
        <v>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6">
        <f t="shared" si="6"/>
        <v>0</v>
      </c>
      <c r="AR29" s="16">
        <f t="shared" si="7"/>
        <v>0</v>
      </c>
      <c r="AV29" s="16">
        <f t="shared" si="8"/>
        <v>0</v>
      </c>
      <c r="BA29">
        <v>10</v>
      </c>
      <c r="BB29" s="16">
        <f t="shared" si="9"/>
        <v>10</v>
      </c>
      <c r="BN29" s="16">
        <f t="shared" si="10"/>
        <v>0</v>
      </c>
      <c r="BR29" s="16">
        <f t="shared" si="11"/>
        <v>0</v>
      </c>
      <c r="BW29" s="16">
        <f t="shared" si="12"/>
        <v>0</v>
      </c>
      <c r="BX29">
        <v>8</v>
      </c>
      <c r="BY29">
        <v>9</v>
      </c>
      <c r="BZ29">
        <v>10</v>
      </c>
      <c r="CA29">
        <v>7</v>
      </c>
      <c r="CB29" s="21">
        <f t="shared" si="17"/>
        <v>34</v>
      </c>
      <c r="CG29" s="16">
        <f t="shared" si="13"/>
        <v>0</v>
      </c>
      <c r="CT29" s="16">
        <f t="shared" si="14"/>
        <v>0</v>
      </c>
      <c r="CU29">
        <v>7</v>
      </c>
      <c r="CV29">
        <v>8</v>
      </c>
      <c r="CW29" s="2">
        <v>8</v>
      </c>
      <c r="CX29">
        <v>4</v>
      </c>
      <c r="CY29" s="16">
        <f t="shared" si="15"/>
        <v>27</v>
      </c>
    </row>
    <row r="30" spans="1:103" x14ac:dyDescent="0.25">
      <c r="A30" s="2" t="s">
        <v>318</v>
      </c>
      <c r="B30" s="2" t="s">
        <v>319</v>
      </c>
      <c r="C30" s="16">
        <f t="shared" si="0"/>
        <v>47</v>
      </c>
      <c r="D30" s="16">
        <f t="shared" si="20"/>
        <v>61</v>
      </c>
      <c r="E30" s="16">
        <f t="shared" si="2"/>
        <v>90</v>
      </c>
      <c r="F30" s="15">
        <f>CB30+CY30</f>
        <v>60</v>
      </c>
      <c r="G30" s="16">
        <f t="shared" si="3"/>
        <v>155</v>
      </c>
      <c r="H30" s="23">
        <f t="shared" si="4"/>
        <v>215</v>
      </c>
      <c r="I30" s="9"/>
      <c r="J30" s="2"/>
      <c r="L30" s="2"/>
      <c r="M30" s="3"/>
      <c r="N30" s="2"/>
      <c r="O30" s="2"/>
      <c r="P30" s="2"/>
      <c r="Q30" s="2"/>
      <c r="R30" s="3"/>
      <c r="S30" s="2"/>
      <c r="T30" s="2"/>
      <c r="U30" s="2"/>
      <c r="V30" s="2"/>
      <c r="W30" s="16">
        <f t="shared" si="19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6">
        <f t="shared" si="6"/>
        <v>0</v>
      </c>
      <c r="AR30" s="16">
        <f t="shared" si="7"/>
        <v>0</v>
      </c>
      <c r="AV30" s="16">
        <f t="shared" si="8"/>
        <v>0</v>
      </c>
      <c r="BB30" s="16">
        <f t="shared" si="9"/>
        <v>0</v>
      </c>
      <c r="BN30" s="16">
        <f t="shared" si="10"/>
        <v>0</v>
      </c>
      <c r="BR30" s="16">
        <f t="shared" si="11"/>
        <v>0</v>
      </c>
      <c r="BW30" s="16">
        <f t="shared" si="12"/>
        <v>0</v>
      </c>
      <c r="BX30">
        <v>9</v>
      </c>
      <c r="BY30">
        <v>8</v>
      </c>
      <c r="BZ30">
        <v>9</v>
      </c>
      <c r="CA30">
        <v>10</v>
      </c>
      <c r="CB30" s="21">
        <f t="shared" si="17"/>
        <v>36</v>
      </c>
      <c r="CG30" s="16">
        <f t="shared" si="13"/>
        <v>0</v>
      </c>
      <c r="CI30">
        <v>30</v>
      </c>
      <c r="CJ30">
        <v>27</v>
      </c>
      <c r="CL30">
        <v>30</v>
      </c>
      <c r="CO30">
        <v>23</v>
      </c>
      <c r="CQ30">
        <v>29</v>
      </c>
      <c r="CS30">
        <v>16</v>
      </c>
      <c r="CT30" s="16">
        <f t="shared" si="14"/>
        <v>155</v>
      </c>
      <c r="CU30">
        <v>0</v>
      </c>
      <c r="CV30">
        <v>9</v>
      </c>
      <c r="CW30" s="2">
        <v>7</v>
      </c>
      <c r="CX30">
        <v>8</v>
      </c>
      <c r="CY30" s="16">
        <f t="shared" si="15"/>
        <v>24</v>
      </c>
    </row>
    <row r="31" spans="1:103" x14ac:dyDescent="0.25">
      <c r="A31" s="2" t="s">
        <v>341</v>
      </c>
      <c r="B31" s="2" t="s">
        <v>336</v>
      </c>
      <c r="C31" s="16">
        <f t="shared" si="0"/>
        <v>0</v>
      </c>
      <c r="D31" s="16">
        <f t="shared" si="20"/>
        <v>0</v>
      </c>
      <c r="E31" s="16">
        <f t="shared" si="2"/>
        <v>8</v>
      </c>
      <c r="F31" s="15">
        <f>CB31</f>
        <v>8</v>
      </c>
      <c r="G31" s="16">
        <f t="shared" si="3"/>
        <v>0</v>
      </c>
      <c r="H31" s="23">
        <f t="shared" si="4"/>
        <v>8</v>
      </c>
      <c r="I31" s="9"/>
      <c r="J31" s="2"/>
      <c r="L31" s="2"/>
      <c r="M31" s="3"/>
      <c r="N31" s="2"/>
      <c r="O31" s="2"/>
      <c r="P31" s="2"/>
      <c r="Q31" s="2"/>
      <c r="R31" s="3"/>
      <c r="S31" s="2"/>
      <c r="T31" s="2"/>
      <c r="U31" s="2"/>
      <c r="V31" s="2"/>
      <c r="W31" s="16">
        <f t="shared" si="19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6">
        <f t="shared" si="6"/>
        <v>0</v>
      </c>
      <c r="AR31" s="16">
        <f t="shared" si="7"/>
        <v>0</v>
      </c>
      <c r="AV31" s="16">
        <f t="shared" si="8"/>
        <v>0</v>
      </c>
      <c r="BB31" s="16">
        <f t="shared" si="9"/>
        <v>0</v>
      </c>
      <c r="BN31" s="16">
        <f t="shared" si="10"/>
        <v>0</v>
      </c>
      <c r="BR31" s="16">
        <f t="shared" si="11"/>
        <v>0</v>
      </c>
      <c r="BW31" s="16">
        <f t="shared" si="12"/>
        <v>0</v>
      </c>
      <c r="CA31">
        <v>8</v>
      </c>
      <c r="CB31" s="21">
        <f t="shared" si="17"/>
        <v>8</v>
      </c>
      <c r="CG31" s="16">
        <f t="shared" si="13"/>
        <v>0</v>
      </c>
      <c r="CT31" s="16">
        <f t="shared" si="14"/>
        <v>0</v>
      </c>
      <c r="CW31" s="2"/>
      <c r="CY31" s="16">
        <f t="shared" si="15"/>
        <v>0</v>
      </c>
    </row>
    <row r="32" spans="1:103" x14ac:dyDescent="0.25">
      <c r="A32" s="2" t="s">
        <v>342</v>
      </c>
      <c r="B32" s="2" t="s">
        <v>247</v>
      </c>
      <c r="C32" s="16">
        <f t="shared" si="0"/>
        <v>0</v>
      </c>
      <c r="D32" s="16">
        <f t="shared" si="20"/>
        <v>0</v>
      </c>
      <c r="E32" s="16">
        <f t="shared" si="2"/>
        <v>6</v>
      </c>
      <c r="F32" s="15">
        <f>CB32</f>
        <v>6</v>
      </c>
      <c r="G32" s="16">
        <f t="shared" si="3"/>
        <v>0</v>
      </c>
      <c r="H32" s="23">
        <f t="shared" si="4"/>
        <v>6</v>
      </c>
      <c r="I32" s="9"/>
      <c r="J32" s="2"/>
      <c r="L32" s="2"/>
      <c r="M32" s="3"/>
      <c r="N32" s="2"/>
      <c r="O32" s="2"/>
      <c r="P32" s="2"/>
      <c r="Q32" s="2"/>
      <c r="R32" s="3"/>
      <c r="S32" s="2"/>
      <c r="T32" s="2"/>
      <c r="U32" s="2"/>
      <c r="V32" s="2"/>
      <c r="W32" s="16">
        <f t="shared" si="19"/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6">
        <f t="shared" si="6"/>
        <v>0</v>
      </c>
      <c r="AR32" s="16">
        <f t="shared" si="7"/>
        <v>0</v>
      </c>
      <c r="AV32" s="16">
        <f t="shared" si="8"/>
        <v>0</v>
      </c>
      <c r="BB32" s="16">
        <f t="shared" si="9"/>
        <v>0</v>
      </c>
      <c r="BN32" s="16">
        <f t="shared" si="10"/>
        <v>0</v>
      </c>
      <c r="BR32" s="16">
        <f t="shared" si="11"/>
        <v>0</v>
      </c>
      <c r="BW32" s="16">
        <f t="shared" si="12"/>
        <v>0</v>
      </c>
      <c r="CA32">
        <v>6</v>
      </c>
      <c r="CB32" s="21">
        <f t="shared" si="17"/>
        <v>6</v>
      </c>
      <c r="CG32" s="16">
        <f t="shared" si="13"/>
        <v>0</v>
      </c>
      <c r="CT32" s="16">
        <f t="shared" si="14"/>
        <v>0</v>
      </c>
      <c r="CW32" s="2"/>
      <c r="CY32" s="16">
        <f t="shared" si="15"/>
        <v>0</v>
      </c>
    </row>
    <row r="33" spans="1:103" x14ac:dyDescent="0.25">
      <c r="A33" s="2" t="s">
        <v>354</v>
      </c>
      <c r="B33" s="2" t="s">
        <v>355</v>
      </c>
      <c r="C33" s="16">
        <f t="shared" si="0"/>
        <v>0</v>
      </c>
      <c r="D33" s="16">
        <f t="shared" si="20"/>
        <v>10</v>
      </c>
      <c r="E33" s="16">
        <f t="shared" si="2"/>
        <v>0</v>
      </c>
      <c r="F33" s="15">
        <f t="shared" ref="F33:F39" si="21">CY33</f>
        <v>30</v>
      </c>
      <c r="G33" s="16">
        <f t="shared" si="3"/>
        <v>0</v>
      </c>
      <c r="H33" s="23">
        <f t="shared" si="4"/>
        <v>30</v>
      </c>
      <c r="I33" s="9"/>
      <c r="J33" s="2"/>
      <c r="L33" s="2"/>
      <c r="M33" s="3"/>
      <c r="N33" s="2"/>
      <c r="O33" s="2"/>
      <c r="P33" s="2"/>
      <c r="Q33" s="2"/>
      <c r="R33" s="3"/>
      <c r="S33" s="2"/>
      <c r="T33" s="2"/>
      <c r="U33" s="2"/>
      <c r="V33" s="2"/>
      <c r="W33" s="16">
        <f t="shared" si="19"/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6">
        <f t="shared" si="6"/>
        <v>0</v>
      </c>
      <c r="AR33" s="16">
        <f t="shared" si="7"/>
        <v>0</v>
      </c>
      <c r="AV33" s="16">
        <f t="shared" si="8"/>
        <v>0</v>
      </c>
      <c r="BB33" s="16">
        <f t="shared" si="9"/>
        <v>0</v>
      </c>
      <c r="BN33" s="16">
        <f t="shared" si="10"/>
        <v>0</v>
      </c>
      <c r="BR33" s="16">
        <f t="shared" si="11"/>
        <v>0</v>
      </c>
      <c r="BW33" s="16">
        <f t="shared" si="12"/>
        <v>0</v>
      </c>
      <c r="CB33" s="21">
        <f t="shared" si="17"/>
        <v>0</v>
      </c>
      <c r="CG33" s="16">
        <f t="shared" si="13"/>
        <v>0</v>
      </c>
      <c r="CT33" s="16">
        <f t="shared" si="14"/>
        <v>0</v>
      </c>
      <c r="CU33">
        <v>10</v>
      </c>
      <c r="CV33">
        <v>10</v>
      </c>
      <c r="CW33" s="2">
        <v>10</v>
      </c>
      <c r="CX33">
        <v>0</v>
      </c>
      <c r="CY33" s="16">
        <f t="shared" si="15"/>
        <v>30</v>
      </c>
    </row>
    <row r="34" spans="1:103" x14ac:dyDescent="0.25">
      <c r="A34" s="2" t="s">
        <v>356</v>
      </c>
      <c r="B34" s="2" t="s">
        <v>357</v>
      </c>
      <c r="C34" s="16">
        <f t="shared" si="0"/>
        <v>0</v>
      </c>
      <c r="D34" s="16">
        <f t="shared" si="20"/>
        <v>9</v>
      </c>
      <c r="E34" s="16">
        <f t="shared" si="2"/>
        <v>0</v>
      </c>
      <c r="F34" s="15">
        <f t="shared" si="21"/>
        <v>28</v>
      </c>
      <c r="G34" s="16">
        <f t="shared" si="3"/>
        <v>0</v>
      </c>
      <c r="H34" s="23">
        <f t="shared" si="4"/>
        <v>28</v>
      </c>
      <c r="I34" s="9"/>
      <c r="J34" s="2"/>
      <c r="L34" s="2"/>
      <c r="M34" s="3"/>
      <c r="N34" s="2"/>
      <c r="O34" s="2"/>
      <c r="P34" s="2"/>
      <c r="Q34" s="2"/>
      <c r="R34" s="3"/>
      <c r="S34" s="2"/>
      <c r="T34" s="2"/>
      <c r="U34" s="2"/>
      <c r="V34" s="2"/>
      <c r="W34" s="16">
        <f t="shared" si="19"/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6">
        <f t="shared" si="6"/>
        <v>0</v>
      </c>
      <c r="AR34" s="16">
        <f t="shared" si="7"/>
        <v>0</v>
      </c>
      <c r="AV34" s="16">
        <f t="shared" si="8"/>
        <v>0</v>
      </c>
      <c r="BB34" s="16">
        <f t="shared" si="9"/>
        <v>0</v>
      </c>
      <c r="BN34" s="16">
        <f t="shared" si="10"/>
        <v>0</v>
      </c>
      <c r="BR34" s="16">
        <f t="shared" si="11"/>
        <v>0</v>
      </c>
      <c r="BW34" s="16">
        <f t="shared" si="12"/>
        <v>0</v>
      </c>
      <c r="CB34" s="21">
        <f t="shared" si="17"/>
        <v>0</v>
      </c>
      <c r="CG34" s="16">
        <f t="shared" si="13"/>
        <v>0</v>
      </c>
      <c r="CT34" s="16">
        <f t="shared" si="14"/>
        <v>0</v>
      </c>
      <c r="CU34">
        <v>8</v>
      </c>
      <c r="CV34">
        <v>5</v>
      </c>
      <c r="CW34" s="2">
        <v>9</v>
      </c>
      <c r="CX34">
        <v>6</v>
      </c>
      <c r="CY34" s="16">
        <f t="shared" si="15"/>
        <v>28</v>
      </c>
    </row>
    <row r="35" spans="1:103" x14ac:dyDescent="0.25">
      <c r="A35" s="2" t="s">
        <v>358</v>
      </c>
      <c r="B35" s="2" t="s">
        <v>359</v>
      </c>
      <c r="C35" s="16">
        <f t="shared" si="0"/>
        <v>0</v>
      </c>
      <c r="D35" s="16">
        <f t="shared" si="20"/>
        <v>6</v>
      </c>
      <c r="E35" s="16">
        <f t="shared" si="2"/>
        <v>0</v>
      </c>
      <c r="F35" s="15">
        <f t="shared" si="21"/>
        <v>22</v>
      </c>
      <c r="G35" s="16">
        <f t="shared" si="3"/>
        <v>0</v>
      </c>
      <c r="H35" s="23">
        <f t="shared" si="4"/>
        <v>22</v>
      </c>
      <c r="I35" s="9"/>
      <c r="J35" s="2"/>
      <c r="L35" s="2"/>
      <c r="M35" s="3"/>
      <c r="N35" s="2"/>
      <c r="O35" s="2"/>
      <c r="P35" s="2"/>
      <c r="Q35" s="2"/>
      <c r="R35" s="3"/>
      <c r="S35" s="2"/>
      <c r="T35" s="2"/>
      <c r="U35" s="2"/>
      <c r="V35" s="2"/>
      <c r="W35" s="16">
        <f t="shared" si="19"/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6">
        <f t="shared" si="6"/>
        <v>0</v>
      </c>
      <c r="AR35" s="16">
        <f t="shared" si="7"/>
        <v>0</v>
      </c>
      <c r="AV35" s="16">
        <f t="shared" si="8"/>
        <v>0</v>
      </c>
      <c r="BB35" s="16">
        <f t="shared" si="9"/>
        <v>0</v>
      </c>
      <c r="BN35" s="16">
        <f t="shared" si="10"/>
        <v>0</v>
      </c>
      <c r="BR35" s="16">
        <f t="shared" si="11"/>
        <v>0</v>
      </c>
      <c r="BW35" s="16">
        <f t="shared" si="12"/>
        <v>0</v>
      </c>
      <c r="CB35" s="21">
        <f t="shared" si="17"/>
        <v>0</v>
      </c>
      <c r="CG35" s="16">
        <f t="shared" si="13"/>
        <v>0</v>
      </c>
      <c r="CT35" s="16">
        <f t="shared" si="14"/>
        <v>0</v>
      </c>
      <c r="CU35">
        <v>0</v>
      </c>
      <c r="CV35">
        <v>6</v>
      </c>
      <c r="CW35" s="2">
        <v>6</v>
      </c>
      <c r="CX35">
        <v>10</v>
      </c>
      <c r="CY35" s="16">
        <f t="shared" si="15"/>
        <v>22</v>
      </c>
    </row>
    <row r="36" spans="1:103" x14ac:dyDescent="0.25">
      <c r="A36" s="2" t="s">
        <v>360</v>
      </c>
      <c r="B36" s="2" t="s">
        <v>359</v>
      </c>
      <c r="C36" s="16">
        <f t="shared" si="0"/>
        <v>0</v>
      </c>
      <c r="D36" s="16">
        <f t="shared" si="20"/>
        <v>5</v>
      </c>
      <c r="E36" s="16">
        <f t="shared" si="2"/>
        <v>0</v>
      </c>
      <c r="F36" s="15">
        <f t="shared" si="21"/>
        <v>24</v>
      </c>
      <c r="G36" s="16">
        <f t="shared" si="3"/>
        <v>0</v>
      </c>
      <c r="H36" s="23">
        <f t="shared" si="4"/>
        <v>24</v>
      </c>
      <c r="I36" s="9"/>
      <c r="J36" s="2"/>
      <c r="L36" s="2"/>
      <c r="M36" s="3"/>
      <c r="N36" s="2"/>
      <c r="O36" s="2"/>
      <c r="P36" s="2"/>
      <c r="Q36" s="2"/>
      <c r="R36" s="3"/>
      <c r="S36" s="2"/>
      <c r="T36" s="2"/>
      <c r="U36" s="2"/>
      <c r="V36" s="2"/>
      <c r="W36" s="16">
        <f t="shared" si="19"/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6">
        <f t="shared" si="6"/>
        <v>0</v>
      </c>
      <c r="AR36" s="16">
        <f t="shared" si="7"/>
        <v>0</v>
      </c>
      <c r="AV36" s="16">
        <f t="shared" si="8"/>
        <v>0</v>
      </c>
      <c r="BB36" s="16">
        <f t="shared" si="9"/>
        <v>0</v>
      </c>
      <c r="BN36" s="16">
        <f t="shared" si="10"/>
        <v>0</v>
      </c>
      <c r="BR36" s="16">
        <f t="shared" si="11"/>
        <v>0</v>
      </c>
      <c r="BW36" s="16">
        <f t="shared" si="12"/>
        <v>0</v>
      </c>
      <c r="CB36" s="21">
        <f t="shared" si="17"/>
        <v>0</v>
      </c>
      <c r="CG36" s="16">
        <f t="shared" si="13"/>
        <v>0</v>
      </c>
      <c r="CT36" s="16">
        <f t="shared" si="14"/>
        <v>0</v>
      </c>
      <c r="CU36">
        <v>6</v>
      </c>
      <c r="CV36">
        <v>4</v>
      </c>
      <c r="CW36" s="2">
        <v>5</v>
      </c>
      <c r="CX36">
        <v>9</v>
      </c>
      <c r="CY36" s="16">
        <f t="shared" si="15"/>
        <v>24</v>
      </c>
    </row>
    <row r="37" spans="1:103" x14ac:dyDescent="0.25">
      <c r="A37" s="2" t="s">
        <v>361</v>
      </c>
      <c r="B37" s="2" t="s">
        <v>362</v>
      </c>
      <c r="C37" s="16">
        <f t="shared" si="0"/>
        <v>0</v>
      </c>
      <c r="D37" s="16">
        <f t="shared" si="20"/>
        <v>4</v>
      </c>
      <c r="E37" s="16">
        <f t="shared" si="2"/>
        <v>0</v>
      </c>
      <c r="F37" s="15">
        <f t="shared" si="21"/>
        <v>16</v>
      </c>
      <c r="G37" s="16">
        <f t="shared" si="3"/>
        <v>0</v>
      </c>
      <c r="H37" s="23">
        <f t="shared" si="4"/>
        <v>16</v>
      </c>
      <c r="I37" s="9"/>
      <c r="J37" s="2"/>
      <c r="L37" s="2"/>
      <c r="M37" s="3"/>
      <c r="N37" s="2"/>
      <c r="O37" s="2"/>
      <c r="P37" s="2"/>
      <c r="Q37" s="2"/>
      <c r="R37" s="3"/>
      <c r="S37" s="2"/>
      <c r="T37" s="2"/>
      <c r="U37" s="2"/>
      <c r="V37" s="2"/>
      <c r="W37" s="16">
        <f t="shared" si="19"/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6">
        <f t="shared" si="6"/>
        <v>0</v>
      </c>
      <c r="AR37" s="16">
        <f t="shared" si="7"/>
        <v>0</v>
      </c>
      <c r="AV37" s="16">
        <f t="shared" si="8"/>
        <v>0</v>
      </c>
      <c r="BB37" s="16">
        <f t="shared" si="9"/>
        <v>0</v>
      </c>
      <c r="BN37" s="16">
        <f t="shared" si="10"/>
        <v>0</v>
      </c>
      <c r="BR37" s="16">
        <f t="shared" si="11"/>
        <v>0</v>
      </c>
      <c r="BW37" s="16">
        <f t="shared" si="12"/>
        <v>0</v>
      </c>
      <c r="CB37" s="21">
        <f t="shared" si="17"/>
        <v>0</v>
      </c>
      <c r="CG37" s="16">
        <f t="shared" si="13"/>
        <v>0</v>
      </c>
      <c r="CT37" s="16">
        <f t="shared" si="14"/>
        <v>0</v>
      </c>
      <c r="CU37">
        <v>0</v>
      </c>
      <c r="CV37">
        <v>7</v>
      </c>
      <c r="CW37" s="2">
        <v>4</v>
      </c>
      <c r="CX37">
        <v>5</v>
      </c>
      <c r="CY37" s="16">
        <f t="shared" si="15"/>
        <v>16</v>
      </c>
    </row>
    <row r="38" spans="1:103" x14ac:dyDescent="0.25">
      <c r="A38" s="2" t="s">
        <v>363</v>
      </c>
      <c r="B38" s="2" t="s">
        <v>353</v>
      </c>
      <c r="C38" s="16">
        <f t="shared" si="0"/>
        <v>0</v>
      </c>
      <c r="D38" s="16">
        <f t="shared" si="20"/>
        <v>3</v>
      </c>
      <c r="E38" s="16">
        <f t="shared" si="2"/>
        <v>0</v>
      </c>
      <c r="F38" s="15">
        <f t="shared" si="21"/>
        <v>19</v>
      </c>
      <c r="G38" s="16">
        <f t="shared" si="3"/>
        <v>0</v>
      </c>
      <c r="H38" s="23">
        <f t="shared" si="4"/>
        <v>19</v>
      </c>
      <c r="I38" s="9"/>
      <c r="J38" s="2"/>
      <c r="L38" s="2"/>
      <c r="M38" s="3"/>
      <c r="N38" s="2"/>
      <c r="O38" s="2"/>
      <c r="P38" s="2"/>
      <c r="Q38" s="2"/>
      <c r="R38" s="3"/>
      <c r="S38" s="2"/>
      <c r="T38" s="2"/>
      <c r="U38" s="2"/>
      <c r="V38" s="2"/>
      <c r="W38" s="16">
        <f t="shared" si="19"/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6">
        <f t="shared" si="6"/>
        <v>0</v>
      </c>
      <c r="AR38" s="16">
        <f t="shared" si="7"/>
        <v>0</v>
      </c>
      <c r="AV38" s="16">
        <f t="shared" si="8"/>
        <v>0</v>
      </c>
      <c r="BB38" s="16">
        <f t="shared" si="9"/>
        <v>0</v>
      </c>
      <c r="BN38" s="16">
        <f t="shared" si="10"/>
        <v>0</v>
      </c>
      <c r="BR38" s="16">
        <f t="shared" si="11"/>
        <v>0</v>
      </c>
      <c r="BW38" s="16">
        <f t="shared" si="12"/>
        <v>0</v>
      </c>
      <c r="CB38" s="21">
        <f t="shared" si="17"/>
        <v>0</v>
      </c>
      <c r="CG38" s="16">
        <f t="shared" si="13"/>
        <v>0</v>
      </c>
      <c r="CT38" s="16">
        <f t="shared" si="14"/>
        <v>0</v>
      </c>
      <c r="CU38">
        <v>9</v>
      </c>
      <c r="CV38">
        <v>0</v>
      </c>
      <c r="CW38" s="2">
        <v>3</v>
      </c>
      <c r="CX38">
        <v>7</v>
      </c>
      <c r="CY38" s="16">
        <f t="shared" si="15"/>
        <v>19</v>
      </c>
    </row>
    <row r="39" spans="1:103" x14ac:dyDescent="0.25">
      <c r="A39" s="2" t="s">
        <v>364</v>
      </c>
      <c r="B39" s="2" t="s">
        <v>365</v>
      </c>
      <c r="C39" s="16">
        <f t="shared" si="0"/>
        <v>0</v>
      </c>
      <c r="D39" s="16">
        <f t="shared" si="20"/>
        <v>2</v>
      </c>
      <c r="E39" s="16">
        <f t="shared" si="2"/>
        <v>0</v>
      </c>
      <c r="F39" s="15">
        <f t="shared" si="21"/>
        <v>2</v>
      </c>
      <c r="G39" s="16">
        <f t="shared" si="3"/>
        <v>0</v>
      </c>
      <c r="H39" s="23">
        <f t="shared" si="4"/>
        <v>2</v>
      </c>
      <c r="I39" s="9"/>
      <c r="J39" s="2"/>
      <c r="L39" s="2"/>
      <c r="M39" s="3"/>
      <c r="N39" s="2"/>
      <c r="O39" s="2"/>
      <c r="P39" s="2"/>
      <c r="Q39" s="2"/>
      <c r="R39" s="3"/>
      <c r="S39" s="2"/>
      <c r="T39" s="2"/>
      <c r="U39" s="2"/>
      <c r="V39" s="2"/>
      <c r="W39" s="16">
        <f t="shared" si="19"/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">
        <f t="shared" si="6"/>
        <v>0</v>
      </c>
      <c r="AR39" s="16">
        <f t="shared" si="7"/>
        <v>0</v>
      </c>
      <c r="AV39" s="16">
        <f t="shared" si="8"/>
        <v>0</v>
      </c>
      <c r="BB39" s="16">
        <f t="shared" si="9"/>
        <v>0</v>
      </c>
      <c r="BN39" s="16">
        <f t="shared" si="10"/>
        <v>0</v>
      </c>
      <c r="BR39" s="16">
        <f t="shared" si="11"/>
        <v>0</v>
      </c>
      <c r="BW39" s="16">
        <f t="shared" si="12"/>
        <v>0</v>
      </c>
      <c r="CB39" s="21">
        <f t="shared" si="17"/>
        <v>0</v>
      </c>
      <c r="CG39" s="16">
        <f t="shared" si="13"/>
        <v>0</v>
      </c>
      <c r="CT39" s="16">
        <f t="shared" si="14"/>
        <v>0</v>
      </c>
      <c r="CU39">
        <v>0</v>
      </c>
      <c r="CV39">
        <v>0</v>
      </c>
      <c r="CW39" s="2">
        <v>2</v>
      </c>
      <c r="CX39">
        <v>0</v>
      </c>
      <c r="CY39" s="16">
        <f t="shared" si="15"/>
        <v>2</v>
      </c>
    </row>
    <row r="40" spans="1:103" x14ac:dyDescent="0.25">
      <c r="A40" s="2" t="s">
        <v>201</v>
      </c>
      <c r="B40" s="2" t="s">
        <v>395</v>
      </c>
      <c r="C40" s="16">
        <f t="shared" si="0"/>
        <v>9</v>
      </c>
      <c r="D40" s="16">
        <f t="shared" si="1"/>
        <v>80</v>
      </c>
      <c r="E40" s="16">
        <f t="shared" si="2"/>
        <v>154</v>
      </c>
      <c r="F40" s="15">
        <f t="shared" ref="F40:F50" si="22">BW40</f>
        <v>10</v>
      </c>
      <c r="G40" s="16">
        <f t="shared" si="3"/>
        <v>233</v>
      </c>
      <c r="H40" s="23">
        <f t="shared" si="4"/>
        <v>243</v>
      </c>
      <c r="I40" s="9"/>
      <c r="J40" s="2"/>
      <c r="K40" s="2"/>
      <c r="L40" s="2"/>
      <c r="M40" s="3"/>
      <c r="N40" s="2"/>
      <c r="O40" s="2"/>
      <c r="P40" s="2"/>
      <c r="Q40" s="2"/>
      <c r="R40" s="3"/>
      <c r="S40" s="2"/>
      <c r="T40" s="2"/>
      <c r="U40" s="2"/>
      <c r="V40" s="2"/>
      <c r="W40" s="16">
        <f t="shared" si="19"/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6">
        <f t="shared" si="6"/>
        <v>0</v>
      </c>
      <c r="AR40" s="16">
        <f t="shared" si="7"/>
        <v>0</v>
      </c>
      <c r="AV40" s="16">
        <f t="shared" si="8"/>
        <v>0</v>
      </c>
      <c r="BB40" s="16">
        <f t="shared" si="9"/>
        <v>0</v>
      </c>
      <c r="BN40" s="16">
        <f t="shared" si="10"/>
        <v>0</v>
      </c>
      <c r="BR40" s="16">
        <f t="shared" si="11"/>
        <v>0</v>
      </c>
      <c r="BS40">
        <v>9</v>
      </c>
      <c r="BV40">
        <v>1</v>
      </c>
      <c r="BW40" s="16">
        <f t="shared" si="12"/>
        <v>10</v>
      </c>
      <c r="CB40" s="21">
        <f t="shared" si="17"/>
        <v>0</v>
      </c>
      <c r="CG40" s="16">
        <f t="shared" si="13"/>
        <v>0</v>
      </c>
      <c r="CJ40">
        <v>29</v>
      </c>
      <c r="CK40">
        <v>24</v>
      </c>
      <c r="CM40">
        <v>29</v>
      </c>
      <c r="CN40">
        <v>23</v>
      </c>
      <c r="CO40">
        <v>28</v>
      </c>
      <c r="CP40">
        <v>20</v>
      </c>
      <c r="CQ40">
        <v>22</v>
      </c>
      <c r="CR40">
        <v>30</v>
      </c>
      <c r="CS40">
        <v>28</v>
      </c>
      <c r="CT40" s="16">
        <f t="shared" si="14"/>
        <v>233</v>
      </c>
      <c r="CY40" s="16">
        <f t="shared" si="15"/>
        <v>0</v>
      </c>
    </row>
    <row r="41" spans="1:103" x14ac:dyDescent="0.25">
      <c r="A41" s="2" t="s">
        <v>418</v>
      </c>
      <c r="B41" s="2" t="s">
        <v>396</v>
      </c>
      <c r="C41" s="16">
        <f t="shared" si="0"/>
        <v>63</v>
      </c>
      <c r="D41" s="16">
        <f t="shared" si="1"/>
        <v>3</v>
      </c>
      <c r="E41" s="16">
        <f t="shared" si="2"/>
        <v>123</v>
      </c>
      <c r="F41" s="15">
        <f t="shared" si="22"/>
        <v>21</v>
      </c>
      <c r="G41" s="16">
        <f t="shared" si="3"/>
        <v>168</v>
      </c>
      <c r="H41" s="23">
        <f t="shared" si="4"/>
        <v>189</v>
      </c>
      <c r="I41" s="9"/>
      <c r="J41" s="2"/>
      <c r="K41" s="2"/>
      <c r="L41" s="2"/>
      <c r="M41" s="3"/>
      <c r="N41" s="2"/>
      <c r="O41" s="2"/>
      <c r="P41" s="2"/>
      <c r="Q41" s="2"/>
      <c r="R41" s="3"/>
      <c r="S41" s="2"/>
      <c r="T41" s="2"/>
      <c r="U41" s="2"/>
      <c r="V41" s="2"/>
      <c r="W41" s="16">
        <f t="shared" si="19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6">
        <f t="shared" si="6"/>
        <v>0</v>
      </c>
      <c r="AR41" s="16">
        <f t="shared" si="7"/>
        <v>0</v>
      </c>
      <c r="AV41" s="16">
        <f t="shared" si="8"/>
        <v>0</v>
      </c>
      <c r="BB41" s="16">
        <f t="shared" si="9"/>
        <v>0</v>
      </c>
      <c r="BN41" s="16">
        <f t="shared" si="10"/>
        <v>0</v>
      </c>
      <c r="BR41" s="16">
        <f t="shared" si="11"/>
        <v>0</v>
      </c>
      <c r="BS41">
        <v>8</v>
      </c>
      <c r="BT41">
        <v>2</v>
      </c>
      <c r="BU41">
        <v>3</v>
      </c>
      <c r="BV41">
        <v>8</v>
      </c>
      <c r="BW41" s="16">
        <f t="shared" si="12"/>
        <v>21</v>
      </c>
      <c r="CB41" s="21">
        <f t="shared" si="17"/>
        <v>0</v>
      </c>
      <c r="CG41" s="16">
        <f t="shared" si="13"/>
        <v>0</v>
      </c>
      <c r="CH41">
        <v>30</v>
      </c>
      <c r="CI41">
        <v>23</v>
      </c>
      <c r="CL41">
        <v>26</v>
      </c>
      <c r="CM41">
        <v>24</v>
      </c>
      <c r="CN41">
        <v>25</v>
      </c>
      <c r="CO41">
        <v>25</v>
      </c>
      <c r="CP41">
        <v>15</v>
      </c>
      <c r="CT41" s="16">
        <f t="shared" si="14"/>
        <v>168</v>
      </c>
      <c r="CY41" s="16">
        <f t="shared" si="15"/>
        <v>0</v>
      </c>
    </row>
    <row r="42" spans="1:103" x14ac:dyDescent="0.25">
      <c r="A42" s="2" t="s">
        <v>397</v>
      </c>
      <c r="B42" s="2" t="s">
        <v>398</v>
      </c>
      <c r="C42" s="16">
        <f t="shared" si="0"/>
        <v>45</v>
      </c>
      <c r="D42" s="16">
        <f t="shared" si="1"/>
        <v>108</v>
      </c>
      <c r="E42" s="16">
        <f t="shared" si="2"/>
        <v>69</v>
      </c>
      <c r="F42" s="15">
        <f>BW42+CG42</f>
        <v>59</v>
      </c>
      <c r="G42" s="16">
        <f t="shared" si="3"/>
        <v>143</v>
      </c>
      <c r="H42" s="23">
        <f t="shared" si="4"/>
        <v>222</v>
      </c>
      <c r="I42" s="9"/>
      <c r="J42" s="2"/>
      <c r="K42" s="2"/>
      <c r="L42" s="2"/>
      <c r="M42" s="3"/>
      <c r="N42" s="2"/>
      <c r="O42" s="2"/>
      <c r="P42" s="2"/>
      <c r="Q42" s="2"/>
      <c r="R42" s="3"/>
      <c r="S42" s="2"/>
      <c r="T42" s="2"/>
      <c r="U42" s="2"/>
      <c r="V42" s="2"/>
      <c r="W42" s="16">
        <f t="shared" si="19"/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6">
        <f t="shared" si="6"/>
        <v>0</v>
      </c>
      <c r="AR42" s="16">
        <f t="shared" si="7"/>
        <v>0</v>
      </c>
      <c r="AV42" s="16">
        <f t="shared" si="8"/>
        <v>0</v>
      </c>
      <c r="BB42" s="16">
        <f t="shared" si="9"/>
        <v>0</v>
      </c>
      <c r="BK42">
        <v>7</v>
      </c>
      <c r="BM42">
        <v>13</v>
      </c>
      <c r="BN42" s="16">
        <f t="shared" si="10"/>
        <v>20</v>
      </c>
      <c r="BR42" s="16">
        <f t="shared" si="11"/>
        <v>0</v>
      </c>
      <c r="BS42">
        <v>7</v>
      </c>
      <c r="BT42">
        <v>6</v>
      </c>
      <c r="BU42">
        <v>9</v>
      </c>
      <c r="BW42" s="16">
        <f t="shared" si="12"/>
        <v>22</v>
      </c>
      <c r="CB42" s="21">
        <f t="shared" si="17"/>
        <v>0</v>
      </c>
      <c r="CC42">
        <v>10</v>
      </c>
      <c r="CD42">
        <v>9</v>
      </c>
      <c r="CE42">
        <v>9</v>
      </c>
      <c r="CF42">
        <v>9</v>
      </c>
      <c r="CG42" s="16">
        <f t="shared" si="13"/>
        <v>37</v>
      </c>
      <c r="CI42">
        <v>13</v>
      </c>
      <c r="CK42">
        <v>23</v>
      </c>
      <c r="CM42">
        <v>19</v>
      </c>
      <c r="CN42">
        <v>18</v>
      </c>
      <c r="CQ42">
        <v>19</v>
      </c>
      <c r="CR42">
        <v>26</v>
      </c>
      <c r="CS42">
        <v>25</v>
      </c>
      <c r="CT42" s="16">
        <f t="shared" si="14"/>
        <v>143</v>
      </c>
      <c r="CY42" s="16">
        <f t="shared" si="15"/>
        <v>0</v>
      </c>
    </row>
    <row r="43" spans="1:103" x14ac:dyDescent="0.25">
      <c r="A43" s="2" t="s">
        <v>399</v>
      </c>
      <c r="B43" s="2" t="s">
        <v>400</v>
      </c>
      <c r="C43" s="16">
        <f t="shared" si="0"/>
        <v>13</v>
      </c>
      <c r="D43" s="16">
        <f t="shared" si="1"/>
        <v>6</v>
      </c>
      <c r="E43" s="16">
        <f t="shared" si="2"/>
        <v>5</v>
      </c>
      <c r="F43" s="15">
        <f t="shared" si="22"/>
        <v>24</v>
      </c>
      <c r="G43" s="16">
        <f t="shared" si="3"/>
        <v>0</v>
      </c>
      <c r="H43" s="23">
        <f t="shared" si="4"/>
        <v>24</v>
      </c>
      <c r="I43" s="9"/>
      <c r="J43" s="2"/>
      <c r="K43" s="2"/>
      <c r="L43" s="2"/>
      <c r="M43" s="3"/>
      <c r="N43" s="2"/>
      <c r="O43" s="2"/>
      <c r="P43" s="2"/>
      <c r="Q43" s="2"/>
      <c r="R43" s="3"/>
      <c r="S43" s="2"/>
      <c r="T43" s="2"/>
      <c r="U43" s="2"/>
      <c r="V43" s="2"/>
      <c r="W43" s="16">
        <f t="shared" si="19"/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6">
        <f t="shared" si="6"/>
        <v>0</v>
      </c>
      <c r="AR43" s="16">
        <f t="shared" si="7"/>
        <v>0</v>
      </c>
      <c r="AV43" s="16">
        <f t="shared" si="8"/>
        <v>0</v>
      </c>
      <c r="BB43" s="16">
        <f t="shared" si="9"/>
        <v>0</v>
      </c>
      <c r="BN43" s="16">
        <f t="shared" si="10"/>
        <v>0</v>
      </c>
      <c r="BR43" s="16">
        <f t="shared" si="11"/>
        <v>0</v>
      </c>
      <c r="BS43">
        <v>4</v>
      </c>
      <c r="BT43">
        <v>9</v>
      </c>
      <c r="BU43">
        <v>6</v>
      </c>
      <c r="BV43">
        <v>5</v>
      </c>
      <c r="BW43" s="16">
        <f t="shared" si="12"/>
        <v>24</v>
      </c>
      <c r="CB43" s="21">
        <f t="shared" si="17"/>
        <v>0</v>
      </c>
      <c r="CG43" s="16">
        <f t="shared" si="13"/>
        <v>0</v>
      </c>
      <c r="CT43" s="16">
        <f t="shared" si="14"/>
        <v>0</v>
      </c>
      <c r="CY43" s="16">
        <f t="shared" si="15"/>
        <v>0</v>
      </c>
    </row>
    <row r="44" spans="1:103" x14ac:dyDescent="0.25">
      <c r="A44" s="2" t="s">
        <v>401</v>
      </c>
      <c r="B44" s="2" t="s">
        <v>402</v>
      </c>
      <c r="C44" s="16">
        <f t="shared" si="0"/>
        <v>75</v>
      </c>
      <c r="D44" s="16">
        <f t="shared" si="1"/>
        <v>42</v>
      </c>
      <c r="E44" s="16">
        <f t="shared" si="2"/>
        <v>76</v>
      </c>
      <c r="F44" s="15">
        <f t="shared" si="22"/>
        <v>19</v>
      </c>
      <c r="G44" s="16">
        <f t="shared" si="3"/>
        <v>154</v>
      </c>
      <c r="H44" s="23">
        <f t="shared" si="4"/>
        <v>193</v>
      </c>
      <c r="I44" s="9"/>
      <c r="J44" s="2"/>
      <c r="K44" s="2"/>
      <c r="L44" s="2"/>
      <c r="M44" s="3"/>
      <c r="N44" s="2"/>
      <c r="O44" s="2"/>
      <c r="P44" s="2"/>
      <c r="Q44" s="2"/>
      <c r="R44" s="3"/>
      <c r="S44" s="2"/>
      <c r="T44" s="2"/>
      <c r="U44" s="2"/>
      <c r="V44" s="2"/>
      <c r="W44" s="16">
        <f t="shared" si="19"/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6">
        <f t="shared" si="6"/>
        <v>0</v>
      </c>
      <c r="AR44" s="16">
        <f t="shared" si="7"/>
        <v>0</v>
      </c>
      <c r="AV44" s="16">
        <f t="shared" si="8"/>
        <v>0</v>
      </c>
      <c r="BA44">
        <v>20</v>
      </c>
      <c r="BB44" s="16">
        <f t="shared" si="9"/>
        <v>20</v>
      </c>
      <c r="BN44" s="16">
        <f t="shared" si="10"/>
        <v>0</v>
      </c>
      <c r="BR44" s="16">
        <f t="shared" si="11"/>
        <v>0</v>
      </c>
      <c r="BS44">
        <v>3</v>
      </c>
      <c r="BT44">
        <v>7</v>
      </c>
      <c r="BV44">
        <v>9</v>
      </c>
      <c r="BW44" s="16">
        <f t="shared" si="12"/>
        <v>19</v>
      </c>
      <c r="CB44" s="21">
        <f t="shared" si="17"/>
        <v>0</v>
      </c>
      <c r="CG44" s="16">
        <f t="shared" si="13"/>
        <v>0</v>
      </c>
      <c r="CH44">
        <v>26</v>
      </c>
      <c r="CI44">
        <v>19</v>
      </c>
      <c r="CJ44">
        <v>18</v>
      </c>
      <c r="CM44">
        <v>27</v>
      </c>
      <c r="CN44">
        <v>22</v>
      </c>
      <c r="CQ44">
        <v>27</v>
      </c>
      <c r="CS44">
        <v>15</v>
      </c>
      <c r="CT44" s="16">
        <f t="shared" si="14"/>
        <v>154</v>
      </c>
      <c r="CY44" s="16">
        <f t="shared" si="15"/>
        <v>0</v>
      </c>
    </row>
    <row r="45" spans="1:103" x14ac:dyDescent="0.25">
      <c r="A45" s="2" t="s">
        <v>403</v>
      </c>
      <c r="B45" s="2" t="s">
        <v>404</v>
      </c>
      <c r="C45" s="16">
        <f t="shared" si="0"/>
        <v>46</v>
      </c>
      <c r="D45" s="16">
        <f t="shared" si="1"/>
        <v>0</v>
      </c>
      <c r="E45" s="16">
        <f t="shared" si="2"/>
        <v>37</v>
      </c>
      <c r="F45" s="15">
        <f t="shared" si="22"/>
        <v>2</v>
      </c>
      <c r="G45" s="16">
        <f t="shared" si="3"/>
        <v>81</v>
      </c>
      <c r="H45" s="23">
        <f t="shared" si="4"/>
        <v>83</v>
      </c>
      <c r="I45" s="9"/>
      <c r="J45" s="2"/>
      <c r="K45" s="2"/>
      <c r="L45" s="2"/>
      <c r="M45" s="3"/>
      <c r="N45" s="2"/>
      <c r="O45" s="2"/>
      <c r="P45" s="2"/>
      <c r="Q45" s="2"/>
      <c r="R45" s="3"/>
      <c r="S45" s="2"/>
      <c r="T45" s="2"/>
      <c r="U45" s="2"/>
      <c r="V45" s="2"/>
      <c r="W45" s="16">
        <f t="shared" si="19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6">
        <f t="shared" si="6"/>
        <v>0</v>
      </c>
      <c r="AR45" s="16">
        <f t="shared" si="7"/>
        <v>0</v>
      </c>
      <c r="AV45" s="16">
        <f t="shared" si="8"/>
        <v>0</v>
      </c>
      <c r="BB45" s="16">
        <f t="shared" si="9"/>
        <v>0</v>
      </c>
      <c r="BN45" s="16">
        <f t="shared" si="10"/>
        <v>0</v>
      </c>
      <c r="BR45" s="16">
        <f t="shared" si="11"/>
        <v>0</v>
      </c>
      <c r="BS45">
        <v>2</v>
      </c>
      <c r="BW45" s="16">
        <f t="shared" si="12"/>
        <v>2</v>
      </c>
      <c r="CB45" s="21">
        <f t="shared" si="17"/>
        <v>0</v>
      </c>
      <c r="CG45" s="16">
        <f t="shared" si="13"/>
        <v>0</v>
      </c>
      <c r="CH45">
        <v>23</v>
      </c>
      <c r="CI45">
        <v>21</v>
      </c>
      <c r="CK45">
        <v>18</v>
      </c>
      <c r="CO45">
        <v>19</v>
      </c>
      <c r="CT45" s="16">
        <f t="shared" si="14"/>
        <v>81</v>
      </c>
      <c r="CY45" s="16">
        <f t="shared" si="15"/>
        <v>0</v>
      </c>
    </row>
    <row r="46" spans="1:103" x14ac:dyDescent="0.25">
      <c r="A46" s="2" t="s">
        <v>417</v>
      </c>
      <c r="B46" s="2" t="s">
        <v>11</v>
      </c>
      <c r="C46" s="16">
        <f t="shared" si="0"/>
        <v>42</v>
      </c>
      <c r="D46" s="16">
        <f t="shared" si="1"/>
        <v>1</v>
      </c>
      <c r="E46" s="16">
        <f t="shared" si="2"/>
        <v>29</v>
      </c>
      <c r="F46" s="15">
        <f t="shared" si="22"/>
        <v>9</v>
      </c>
      <c r="G46" s="16">
        <f t="shared" si="3"/>
        <v>63</v>
      </c>
      <c r="H46" s="23">
        <f t="shared" si="4"/>
        <v>72</v>
      </c>
      <c r="I46" s="9"/>
      <c r="J46" s="2"/>
      <c r="K46" s="2"/>
      <c r="L46" s="2"/>
      <c r="M46" s="3"/>
      <c r="N46" s="2"/>
      <c r="O46" s="2"/>
      <c r="P46" s="2"/>
      <c r="Q46" s="2"/>
      <c r="R46" s="3"/>
      <c r="S46" s="2"/>
      <c r="T46" s="2"/>
      <c r="U46" s="2"/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6">
        <f t="shared" si="6"/>
        <v>0</v>
      </c>
      <c r="AR46" s="16">
        <f t="shared" si="7"/>
        <v>0</v>
      </c>
      <c r="AV46" s="16">
        <f t="shared" si="8"/>
        <v>0</v>
      </c>
      <c r="BB46" s="16">
        <f t="shared" si="9"/>
        <v>0</v>
      </c>
      <c r="BN46" s="16">
        <f t="shared" si="10"/>
        <v>0</v>
      </c>
      <c r="BR46" s="16">
        <f t="shared" si="11"/>
        <v>0</v>
      </c>
      <c r="BT46">
        <v>8</v>
      </c>
      <c r="BU46">
        <v>1</v>
      </c>
      <c r="BW46" s="16">
        <f t="shared" si="12"/>
        <v>9</v>
      </c>
      <c r="CB46" s="21">
        <f t="shared" si="17"/>
        <v>0</v>
      </c>
      <c r="CG46" s="16">
        <f t="shared" si="13"/>
        <v>0</v>
      </c>
      <c r="CH46">
        <v>20</v>
      </c>
      <c r="CI46">
        <v>14</v>
      </c>
      <c r="CK46">
        <v>29</v>
      </c>
      <c r="CT46" s="16">
        <f t="shared" si="14"/>
        <v>63</v>
      </c>
      <c r="CY46" s="16">
        <f t="shared" si="15"/>
        <v>0</v>
      </c>
    </row>
    <row r="47" spans="1:103" x14ac:dyDescent="0.25">
      <c r="A47" s="2" t="s">
        <v>425</v>
      </c>
      <c r="B47" s="2" t="s">
        <v>70</v>
      </c>
      <c r="C47" s="16">
        <f t="shared" si="0"/>
        <v>0</v>
      </c>
      <c r="D47" s="16">
        <f t="shared" si="1"/>
        <v>10</v>
      </c>
      <c r="E47" s="16">
        <f t="shared" si="2"/>
        <v>3</v>
      </c>
      <c r="F47" s="15">
        <f t="shared" si="22"/>
        <v>13</v>
      </c>
      <c r="G47" s="16">
        <f t="shared" si="3"/>
        <v>0</v>
      </c>
      <c r="H47" s="23">
        <f t="shared" si="4"/>
        <v>13</v>
      </c>
      <c r="I47" s="9"/>
      <c r="J47" s="2"/>
      <c r="K47" s="2"/>
      <c r="L47" s="2"/>
      <c r="M47" s="3"/>
      <c r="N47" s="2"/>
      <c r="O47" s="2"/>
      <c r="P47" s="2"/>
      <c r="Q47" s="2"/>
      <c r="R47" s="3"/>
      <c r="S47" s="2"/>
      <c r="T47" s="2"/>
      <c r="U47" s="2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6">
        <f t="shared" si="6"/>
        <v>0</v>
      </c>
      <c r="AR47" s="16">
        <f t="shared" si="7"/>
        <v>0</v>
      </c>
      <c r="AV47" s="16">
        <f t="shared" si="8"/>
        <v>0</v>
      </c>
      <c r="BB47" s="16">
        <f t="shared" si="9"/>
        <v>0</v>
      </c>
      <c r="BN47" s="16">
        <f t="shared" si="10"/>
        <v>0</v>
      </c>
      <c r="BR47" s="16">
        <f t="shared" si="11"/>
        <v>0</v>
      </c>
      <c r="BU47">
        <v>10</v>
      </c>
      <c r="BV47">
        <v>3</v>
      </c>
      <c r="BW47" s="16">
        <f t="shared" si="12"/>
        <v>13</v>
      </c>
      <c r="CB47" s="21">
        <f t="shared" si="17"/>
        <v>0</v>
      </c>
      <c r="CG47" s="16">
        <f t="shared" si="13"/>
        <v>0</v>
      </c>
      <c r="CT47" s="16">
        <f t="shared" si="14"/>
        <v>0</v>
      </c>
      <c r="CY47" s="16">
        <f t="shared" si="15"/>
        <v>0</v>
      </c>
    </row>
    <row r="48" spans="1:103" x14ac:dyDescent="0.25">
      <c r="A48" s="2" t="s">
        <v>426</v>
      </c>
      <c r="B48" s="2" t="s">
        <v>427</v>
      </c>
      <c r="C48" s="16">
        <f t="shared" si="0"/>
        <v>0</v>
      </c>
      <c r="D48" s="16">
        <f t="shared" si="1"/>
        <v>5</v>
      </c>
      <c r="E48" s="16">
        <f t="shared" si="2"/>
        <v>0</v>
      </c>
      <c r="F48" s="15">
        <f t="shared" si="22"/>
        <v>5</v>
      </c>
      <c r="G48" s="16">
        <f t="shared" si="3"/>
        <v>0</v>
      </c>
      <c r="H48" s="23">
        <f t="shared" si="4"/>
        <v>5</v>
      </c>
      <c r="I48" s="9"/>
      <c r="J48" s="2"/>
      <c r="K48" s="2"/>
      <c r="L48" s="2"/>
      <c r="M48" s="3"/>
      <c r="N48" s="2"/>
      <c r="O48" s="2"/>
      <c r="P48" s="2"/>
      <c r="Q48" s="2"/>
      <c r="R48" s="3"/>
      <c r="S48" s="2"/>
      <c r="T48" s="2"/>
      <c r="U48" s="2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6">
        <f t="shared" si="6"/>
        <v>0</v>
      </c>
      <c r="AR48" s="16">
        <f t="shared" si="7"/>
        <v>0</v>
      </c>
      <c r="AV48" s="16">
        <f t="shared" si="8"/>
        <v>0</v>
      </c>
      <c r="BB48" s="16">
        <f t="shared" si="9"/>
        <v>0</v>
      </c>
      <c r="BN48" s="16">
        <f t="shared" si="10"/>
        <v>0</v>
      </c>
      <c r="BR48" s="16">
        <f t="shared" si="11"/>
        <v>0</v>
      </c>
      <c r="BU48">
        <v>5</v>
      </c>
      <c r="BW48" s="16">
        <f t="shared" si="12"/>
        <v>5</v>
      </c>
      <c r="CB48" s="21">
        <f t="shared" si="17"/>
        <v>0</v>
      </c>
      <c r="CG48" s="16">
        <f t="shared" si="13"/>
        <v>0</v>
      </c>
      <c r="CT48" s="16">
        <f t="shared" si="14"/>
        <v>0</v>
      </c>
      <c r="CY48" s="16">
        <f t="shared" si="15"/>
        <v>0</v>
      </c>
    </row>
    <row r="49" spans="1:103" x14ac:dyDescent="0.25">
      <c r="A49" s="2" t="s">
        <v>428</v>
      </c>
      <c r="B49" s="2" t="s">
        <v>384</v>
      </c>
      <c r="C49" s="16">
        <f t="shared" si="0"/>
        <v>0</v>
      </c>
      <c r="D49" s="16">
        <f t="shared" si="1"/>
        <v>67</v>
      </c>
      <c r="E49" s="16">
        <f t="shared" si="2"/>
        <v>26</v>
      </c>
      <c r="F49" s="15">
        <f t="shared" si="22"/>
        <v>12</v>
      </c>
      <c r="G49" s="16">
        <f t="shared" si="3"/>
        <v>81</v>
      </c>
      <c r="H49" s="23">
        <f t="shared" si="4"/>
        <v>93</v>
      </c>
      <c r="I49" s="9"/>
      <c r="J49" s="2"/>
      <c r="K49" s="2"/>
      <c r="L49" s="2"/>
      <c r="M49" s="3"/>
      <c r="N49" s="2"/>
      <c r="O49" s="2"/>
      <c r="P49" s="2"/>
      <c r="Q49" s="2"/>
      <c r="R49" s="3"/>
      <c r="S49" s="2"/>
      <c r="T49" s="2"/>
      <c r="U49" s="2"/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6">
        <f t="shared" si="6"/>
        <v>0</v>
      </c>
      <c r="AR49" s="16">
        <f t="shared" si="7"/>
        <v>0</v>
      </c>
      <c r="AV49" s="16">
        <f t="shared" si="8"/>
        <v>0</v>
      </c>
      <c r="BB49" s="16">
        <f t="shared" si="9"/>
        <v>0</v>
      </c>
      <c r="BN49" s="16">
        <f t="shared" si="10"/>
        <v>0</v>
      </c>
      <c r="BR49" s="16">
        <f t="shared" si="11"/>
        <v>0</v>
      </c>
      <c r="BU49">
        <v>2</v>
      </c>
      <c r="BV49">
        <v>10</v>
      </c>
      <c r="BW49" s="16">
        <f t="shared" si="12"/>
        <v>12</v>
      </c>
      <c r="CB49" s="21">
        <f t="shared" si="17"/>
        <v>0</v>
      </c>
      <c r="CG49" s="16">
        <f t="shared" si="13"/>
        <v>0</v>
      </c>
      <c r="CJ49">
        <v>16</v>
      </c>
      <c r="CQ49">
        <v>24</v>
      </c>
      <c r="CR49">
        <v>20</v>
      </c>
      <c r="CS49">
        <v>21</v>
      </c>
      <c r="CT49" s="16">
        <f t="shared" si="14"/>
        <v>81</v>
      </c>
      <c r="CY49" s="16">
        <f t="shared" si="15"/>
        <v>0</v>
      </c>
    </row>
    <row r="50" spans="1:103" x14ac:dyDescent="0.25">
      <c r="A50" s="2" t="s">
        <v>433</v>
      </c>
      <c r="B50" s="2" t="s">
        <v>434</v>
      </c>
      <c r="C50" s="16">
        <f t="shared" si="0"/>
        <v>0</v>
      </c>
      <c r="D50" s="16">
        <f t="shared" si="1"/>
        <v>0</v>
      </c>
      <c r="E50" s="16">
        <f t="shared" si="2"/>
        <v>6</v>
      </c>
      <c r="F50" s="15">
        <f t="shared" si="22"/>
        <v>6</v>
      </c>
      <c r="G50" s="16">
        <f t="shared" si="3"/>
        <v>0</v>
      </c>
      <c r="H50" s="23">
        <f t="shared" si="4"/>
        <v>6</v>
      </c>
      <c r="I50" s="9"/>
      <c r="J50" s="2"/>
      <c r="K50" s="2"/>
      <c r="L50" s="2"/>
      <c r="M50" s="3"/>
      <c r="N50" s="2"/>
      <c r="O50" s="2"/>
      <c r="P50" s="2"/>
      <c r="Q50" s="2"/>
      <c r="R50" s="3"/>
      <c r="S50" s="2"/>
      <c r="T50" s="2"/>
      <c r="U50" s="2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6">
        <f t="shared" si="6"/>
        <v>0</v>
      </c>
      <c r="AR50" s="16">
        <f t="shared" si="7"/>
        <v>0</v>
      </c>
      <c r="AV50" s="16">
        <f t="shared" si="8"/>
        <v>0</v>
      </c>
      <c r="BB50" s="16">
        <f t="shared" si="9"/>
        <v>0</v>
      </c>
      <c r="BN50" s="16">
        <f t="shared" si="10"/>
        <v>0</v>
      </c>
      <c r="BR50" s="16">
        <f t="shared" si="11"/>
        <v>0</v>
      </c>
      <c r="BV50">
        <v>6</v>
      </c>
      <c r="BW50" s="16">
        <f t="shared" si="12"/>
        <v>6</v>
      </c>
      <c r="CB50" s="21">
        <f t="shared" si="17"/>
        <v>0</v>
      </c>
      <c r="CG50" s="16">
        <f t="shared" si="13"/>
        <v>0</v>
      </c>
      <c r="CT50" s="16">
        <f t="shared" si="14"/>
        <v>0</v>
      </c>
      <c r="CY50" s="16">
        <f t="shared" si="15"/>
        <v>0</v>
      </c>
    </row>
    <row r="51" spans="1:103" x14ac:dyDescent="0.25">
      <c r="A51" s="2" t="s">
        <v>439</v>
      </c>
      <c r="B51" s="2" t="s">
        <v>440</v>
      </c>
      <c r="C51" s="16">
        <f t="shared" si="0"/>
        <v>18</v>
      </c>
      <c r="D51" s="16">
        <f t="shared" si="1"/>
        <v>3</v>
      </c>
      <c r="E51" s="16">
        <f t="shared" si="2"/>
        <v>17</v>
      </c>
      <c r="G51" s="16">
        <f t="shared" si="3"/>
        <v>0</v>
      </c>
      <c r="H51" s="23">
        <f t="shared" si="4"/>
        <v>38</v>
      </c>
      <c r="I51" s="9"/>
      <c r="J51" s="2"/>
      <c r="K51" s="2"/>
      <c r="L51" s="2"/>
      <c r="M51" s="3"/>
      <c r="N51" s="2"/>
      <c r="O51" s="2"/>
      <c r="P51" s="2"/>
      <c r="Q51" s="2"/>
      <c r="R51" s="3"/>
      <c r="S51" s="2"/>
      <c r="T51" s="2"/>
      <c r="U51" s="2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6">
        <f t="shared" si="6"/>
        <v>0</v>
      </c>
      <c r="AR51" s="16">
        <f t="shared" si="7"/>
        <v>0</v>
      </c>
      <c r="AV51" s="16">
        <f t="shared" si="8"/>
        <v>0</v>
      </c>
      <c r="AW51">
        <v>11</v>
      </c>
      <c r="AX51">
        <v>3</v>
      </c>
      <c r="AY51">
        <v>6</v>
      </c>
      <c r="AZ51">
        <v>18</v>
      </c>
      <c r="BB51" s="16">
        <f t="shared" si="9"/>
        <v>38</v>
      </c>
      <c r="BN51" s="16">
        <f t="shared" si="10"/>
        <v>0</v>
      </c>
      <c r="BR51" s="16">
        <f t="shared" si="11"/>
        <v>0</v>
      </c>
      <c r="BW51" s="16">
        <f t="shared" si="12"/>
        <v>0</v>
      </c>
      <c r="CB51" s="21">
        <f t="shared" si="17"/>
        <v>0</v>
      </c>
      <c r="CG51" s="16">
        <f t="shared" si="13"/>
        <v>0</v>
      </c>
      <c r="CT51" s="16">
        <f t="shared" si="14"/>
        <v>0</v>
      </c>
      <c r="CY51" s="16">
        <f t="shared" si="15"/>
        <v>0</v>
      </c>
    </row>
    <row r="52" spans="1:103" x14ac:dyDescent="0.25">
      <c r="A52" s="2" t="s">
        <v>452</v>
      </c>
      <c r="B52" s="2" t="s">
        <v>453</v>
      </c>
      <c r="C52" s="16">
        <f t="shared" si="0"/>
        <v>38</v>
      </c>
      <c r="D52" s="16">
        <f t="shared" si="1"/>
        <v>0</v>
      </c>
      <c r="E52" s="16">
        <f t="shared" si="2"/>
        <v>116</v>
      </c>
      <c r="G52" s="16">
        <f t="shared" si="3"/>
        <v>144</v>
      </c>
      <c r="H52" s="23">
        <f>SUM(AI52+AR52+AV52+BB52+BN52+BR52+CT52)+F52</f>
        <v>154</v>
      </c>
      <c r="I52" s="9"/>
      <c r="J52" s="2"/>
      <c r="K52" s="2"/>
      <c r="L52" s="2"/>
      <c r="M52" s="3"/>
      <c r="N52" s="2"/>
      <c r="O52" s="2"/>
      <c r="P52" s="2"/>
      <c r="Q52" s="2"/>
      <c r="R52" s="3"/>
      <c r="S52" s="2"/>
      <c r="T52" s="2"/>
      <c r="U52" s="2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6">
        <f t="shared" si="6"/>
        <v>0</v>
      </c>
      <c r="AR52" s="16">
        <f t="shared" si="7"/>
        <v>0</v>
      </c>
      <c r="AV52" s="16">
        <f t="shared" si="8"/>
        <v>0</v>
      </c>
      <c r="BB52" s="16">
        <f t="shared" si="9"/>
        <v>0</v>
      </c>
      <c r="BF52">
        <v>10</v>
      </c>
      <c r="BN52" s="16">
        <f t="shared" si="10"/>
        <v>10</v>
      </c>
      <c r="BR52" s="16">
        <f t="shared" si="11"/>
        <v>0</v>
      </c>
      <c r="BW52" s="16">
        <f t="shared" si="12"/>
        <v>0</v>
      </c>
      <c r="CB52" s="21">
        <f t="shared" si="17"/>
        <v>0</v>
      </c>
      <c r="CG52" s="16">
        <f t="shared" si="13"/>
        <v>0</v>
      </c>
      <c r="CH52">
        <v>18</v>
      </c>
      <c r="CI52">
        <v>20</v>
      </c>
      <c r="CJ52">
        <v>15</v>
      </c>
      <c r="CK52">
        <v>21</v>
      </c>
      <c r="CM52">
        <v>23</v>
      </c>
      <c r="CN52">
        <v>20</v>
      </c>
      <c r="CO52">
        <v>27</v>
      </c>
      <c r="CT52" s="16">
        <f t="shared" si="14"/>
        <v>144</v>
      </c>
      <c r="CY52" s="16">
        <f t="shared" si="15"/>
        <v>0</v>
      </c>
    </row>
    <row r="53" spans="1:103" x14ac:dyDescent="0.25">
      <c r="A53" s="2" t="s">
        <v>454</v>
      </c>
      <c r="B53" s="2" t="s">
        <v>470</v>
      </c>
      <c r="C53" s="16">
        <f t="shared" si="0"/>
        <v>19</v>
      </c>
      <c r="D53" s="16">
        <f t="shared" si="1"/>
        <v>10</v>
      </c>
      <c r="E53" s="16">
        <f t="shared" si="2"/>
        <v>10</v>
      </c>
      <c r="F53" s="15">
        <f>CG53</f>
        <v>39</v>
      </c>
      <c r="G53" s="16">
        <f t="shared" si="3"/>
        <v>0</v>
      </c>
      <c r="H53" s="23">
        <f t="shared" si="4"/>
        <v>39</v>
      </c>
      <c r="I53" s="9"/>
      <c r="J53" s="2"/>
      <c r="K53" s="2"/>
      <c r="L53" s="2"/>
      <c r="M53" s="3"/>
      <c r="N53" s="2"/>
      <c r="O53" s="2"/>
      <c r="P53" s="2"/>
      <c r="Q53" s="2"/>
      <c r="R53" s="3"/>
      <c r="S53" s="2"/>
      <c r="T53" s="2"/>
      <c r="U53" s="2"/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6">
        <f t="shared" si="6"/>
        <v>0</v>
      </c>
      <c r="AV53" s="16">
        <f t="shared" si="8"/>
        <v>0</v>
      </c>
      <c r="BB53" s="16">
        <f t="shared" si="9"/>
        <v>0</v>
      </c>
      <c r="BN53" s="16">
        <f t="shared" si="10"/>
        <v>0</v>
      </c>
      <c r="BR53" s="16">
        <f t="shared" si="11"/>
        <v>0</v>
      </c>
      <c r="BW53" s="16">
        <f t="shared" si="12"/>
        <v>0</v>
      </c>
      <c r="CB53" s="21">
        <f t="shared" si="17"/>
        <v>0</v>
      </c>
      <c r="CC53">
        <v>9</v>
      </c>
      <c r="CD53">
        <v>10</v>
      </c>
      <c r="CE53">
        <v>10</v>
      </c>
      <c r="CF53">
        <v>10</v>
      </c>
      <c r="CG53" s="16">
        <f t="shared" si="13"/>
        <v>39</v>
      </c>
      <c r="CT53" s="16">
        <f t="shared" si="14"/>
        <v>0</v>
      </c>
      <c r="CY53" s="16">
        <f t="shared" si="15"/>
        <v>0</v>
      </c>
    </row>
    <row r="54" spans="1:103" x14ac:dyDescent="0.25">
      <c r="A54" s="2" t="s">
        <v>473</v>
      </c>
      <c r="B54" s="2" t="s">
        <v>21</v>
      </c>
      <c r="C54" s="16">
        <f t="shared" si="0"/>
        <v>46</v>
      </c>
      <c r="D54" s="16">
        <f t="shared" si="1"/>
        <v>0</v>
      </c>
      <c r="E54" s="16">
        <f t="shared" si="2"/>
        <v>17</v>
      </c>
      <c r="G54" s="16">
        <f t="shared" si="3"/>
        <v>63</v>
      </c>
      <c r="H54" s="23">
        <f t="shared" si="4"/>
        <v>63</v>
      </c>
      <c r="I54" s="9"/>
      <c r="J54" s="2"/>
      <c r="K54" s="2"/>
      <c r="L54" s="2"/>
      <c r="M54" s="3"/>
      <c r="N54" s="2"/>
      <c r="O54" s="2"/>
      <c r="P54" s="2"/>
      <c r="Q54" s="2"/>
      <c r="R54" s="3"/>
      <c r="S54" s="2"/>
      <c r="T54" s="2"/>
      <c r="U54" s="2"/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BB54" s="16">
        <f t="shared" si="9"/>
        <v>0</v>
      </c>
      <c r="BN54" s="16">
        <f t="shared" si="10"/>
        <v>0</v>
      </c>
      <c r="BR54" s="16">
        <f t="shared" si="11"/>
        <v>0</v>
      </c>
      <c r="BW54" s="16">
        <f t="shared" si="12"/>
        <v>0</v>
      </c>
      <c r="CB54" s="21">
        <f t="shared" si="17"/>
        <v>0</v>
      </c>
      <c r="CG54" s="16">
        <f t="shared" si="13"/>
        <v>0</v>
      </c>
      <c r="CH54">
        <v>19</v>
      </c>
      <c r="CI54">
        <v>27</v>
      </c>
      <c r="CK54">
        <v>17</v>
      </c>
      <c r="CT54" s="16">
        <f t="shared" si="14"/>
        <v>63</v>
      </c>
      <c r="CY54" s="16">
        <f t="shared" si="15"/>
        <v>0</v>
      </c>
    </row>
    <row r="55" spans="1:103" x14ac:dyDescent="0.25">
      <c r="A55" s="2" t="s">
        <v>474</v>
      </c>
      <c r="B55" s="2" t="s">
        <v>475</v>
      </c>
      <c r="C55" s="16">
        <f t="shared" si="0"/>
        <v>51</v>
      </c>
      <c r="D55" s="16">
        <f t="shared" si="1"/>
        <v>75</v>
      </c>
      <c r="E55" s="16">
        <f t="shared" si="2"/>
        <v>109</v>
      </c>
      <c r="G55" s="16">
        <f t="shared" si="3"/>
        <v>235</v>
      </c>
      <c r="H55" s="23">
        <f t="shared" si="4"/>
        <v>235</v>
      </c>
      <c r="I55" s="9"/>
      <c r="J55" s="2"/>
      <c r="K55" s="2"/>
      <c r="L55" s="2"/>
      <c r="M55" s="3"/>
      <c r="N55" s="2"/>
      <c r="O55" s="2"/>
      <c r="P55" s="2"/>
      <c r="Q55" s="2"/>
      <c r="R55" s="3"/>
      <c r="S55" s="2"/>
      <c r="T55" s="2"/>
      <c r="U55" s="2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BB55" s="16">
        <f t="shared" si="9"/>
        <v>0</v>
      </c>
      <c r="BN55" s="16">
        <f t="shared" si="10"/>
        <v>0</v>
      </c>
      <c r="BR55" s="16">
        <f t="shared" si="11"/>
        <v>0</v>
      </c>
      <c r="BW55" s="16">
        <f t="shared" si="12"/>
        <v>0</v>
      </c>
      <c r="CB55" s="21">
        <f t="shared" si="17"/>
        <v>0</v>
      </c>
      <c r="CG55" s="16">
        <f t="shared" si="13"/>
        <v>0</v>
      </c>
      <c r="CH55">
        <v>25</v>
      </c>
      <c r="CI55">
        <v>26</v>
      </c>
      <c r="CJ55">
        <v>30</v>
      </c>
      <c r="CL55">
        <v>24</v>
      </c>
      <c r="CM55">
        <v>28</v>
      </c>
      <c r="CN55">
        <v>27</v>
      </c>
      <c r="CQ55">
        <v>21</v>
      </c>
      <c r="CR55">
        <v>27</v>
      </c>
      <c r="CS55">
        <v>27</v>
      </c>
      <c r="CT55" s="16">
        <f t="shared" si="14"/>
        <v>235</v>
      </c>
      <c r="CY55" s="16">
        <f t="shared" si="15"/>
        <v>0</v>
      </c>
    </row>
    <row r="56" spans="1:103" x14ac:dyDescent="0.25">
      <c r="A56" s="2" t="s">
        <v>385</v>
      </c>
      <c r="B56" s="2" t="s">
        <v>386</v>
      </c>
      <c r="C56" s="16">
        <f t="shared" si="0"/>
        <v>42</v>
      </c>
      <c r="D56" s="16">
        <f t="shared" si="1"/>
        <v>53</v>
      </c>
      <c r="E56" s="16">
        <f t="shared" si="2"/>
        <v>93</v>
      </c>
      <c r="G56" s="16">
        <f t="shared" si="3"/>
        <v>188</v>
      </c>
      <c r="H56" s="23">
        <f t="shared" si="4"/>
        <v>188</v>
      </c>
      <c r="I56" s="9"/>
      <c r="J56" s="2"/>
      <c r="K56" s="2"/>
      <c r="L56" s="2"/>
      <c r="M56" s="3"/>
      <c r="N56" s="2"/>
      <c r="O56" s="2"/>
      <c r="P56" s="2"/>
      <c r="Q56" s="2"/>
      <c r="R56" s="3"/>
      <c r="S56" s="2"/>
      <c r="T56" s="2"/>
      <c r="U56" s="2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BB56" s="16">
        <f t="shared" si="9"/>
        <v>0</v>
      </c>
      <c r="BN56" s="16">
        <f t="shared" si="10"/>
        <v>0</v>
      </c>
      <c r="BR56" s="16">
        <f t="shared" si="11"/>
        <v>0</v>
      </c>
      <c r="BW56" s="16">
        <f t="shared" si="12"/>
        <v>0</v>
      </c>
      <c r="CB56" s="21">
        <f t="shared" si="17"/>
        <v>0</v>
      </c>
      <c r="CG56" s="16">
        <f t="shared" si="13"/>
        <v>0</v>
      </c>
      <c r="CH56">
        <v>24</v>
      </c>
      <c r="CI56">
        <v>18</v>
      </c>
      <c r="CJ56">
        <v>28</v>
      </c>
      <c r="CL56">
        <v>25</v>
      </c>
      <c r="CM56">
        <v>16</v>
      </c>
      <c r="CN56">
        <v>24</v>
      </c>
      <c r="CQ56">
        <v>15</v>
      </c>
      <c r="CR56">
        <v>19</v>
      </c>
      <c r="CS56">
        <v>19</v>
      </c>
      <c r="CT56" s="16">
        <f t="shared" si="14"/>
        <v>188</v>
      </c>
      <c r="CY56" s="16">
        <f t="shared" si="15"/>
        <v>0</v>
      </c>
    </row>
    <row r="57" spans="1:103" x14ac:dyDescent="0.25">
      <c r="A57" s="2" t="s">
        <v>504</v>
      </c>
      <c r="B57" s="2" t="s">
        <v>505</v>
      </c>
      <c r="C57" s="16">
        <f t="shared" si="0"/>
        <v>0</v>
      </c>
      <c r="D57" s="16">
        <f t="shared" si="1"/>
        <v>62</v>
      </c>
      <c r="E57" s="16">
        <f t="shared" si="2"/>
        <v>117</v>
      </c>
      <c r="G57" s="16">
        <f t="shared" si="3"/>
        <v>179</v>
      </c>
      <c r="H57" s="23">
        <f t="shared" si="4"/>
        <v>179</v>
      </c>
      <c r="I57" s="9"/>
      <c r="J57" s="2"/>
      <c r="K57" s="2"/>
      <c r="L57" s="2"/>
      <c r="M57" s="3"/>
      <c r="N57" s="2"/>
      <c r="O57" s="2"/>
      <c r="P57" s="2"/>
      <c r="Q57" s="2"/>
      <c r="R57" s="3"/>
      <c r="S57" s="2"/>
      <c r="T57" s="2"/>
      <c r="U57" s="2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BB57" s="16">
        <f t="shared" si="9"/>
        <v>0</v>
      </c>
      <c r="BN57" s="16">
        <f t="shared" si="10"/>
        <v>0</v>
      </c>
      <c r="BR57" s="16">
        <f t="shared" si="11"/>
        <v>0</v>
      </c>
      <c r="BW57" s="16">
        <f t="shared" si="12"/>
        <v>0</v>
      </c>
      <c r="CB57" s="21">
        <f t="shared" si="17"/>
        <v>0</v>
      </c>
      <c r="CG57" s="16">
        <f t="shared" si="13"/>
        <v>0</v>
      </c>
      <c r="CJ57">
        <v>14</v>
      </c>
      <c r="CL57">
        <v>23</v>
      </c>
      <c r="CM57">
        <v>30</v>
      </c>
      <c r="CN57">
        <v>30</v>
      </c>
      <c r="CO57">
        <v>20</v>
      </c>
      <c r="CQ57">
        <v>14</v>
      </c>
      <c r="CR57">
        <v>28</v>
      </c>
      <c r="CS57">
        <v>20</v>
      </c>
      <c r="CT57" s="16">
        <f t="shared" si="14"/>
        <v>179</v>
      </c>
      <c r="CY57" s="16">
        <f t="shared" si="15"/>
        <v>0</v>
      </c>
    </row>
    <row r="58" spans="1:103" x14ac:dyDescent="0.25">
      <c r="A58" s="2" t="s">
        <v>513</v>
      </c>
      <c r="B58" s="2" t="s">
        <v>514</v>
      </c>
      <c r="C58" s="16">
        <f t="shared" si="0"/>
        <v>0</v>
      </c>
      <c r="D58" s="16">
        <f t="shared" si="1"/>
        <v>83</v>
      </c>
      <c r="E58" s="16">
        <f t="shared" si="2"/>
        <v>123</v>
      </c>
      <c r="G58" s="16">
        <f t="shared" si="3"/>
        <v>206</v>
      </c>
      <c r="H58" s="23">
        <f t="shared" si="4"/>
        <v>206</v>
      </c>
      <c r="I58" s="9"/>
      <c r="J58" s="2"/>
      <c r="K58" s="2"/>
      <c r="L58" s="2"/>
      <c r="M58" s="3"/>
      <c r="N58" s="2"/>
      <c r="O58" s="2"/>
      <c r="P58" s="2"/>
      <c r="Q58" s="2"/>
      <c r="R58" s="3"/>
      <c r="S58" s="2"/>
      <c r="T58" s="2"/>
      <c r="U58" s="2"/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BB58" s="16">
        <f t="shared" si="9"/>
        <v>0</v>
      </c>
      <c r="BN58" s="16">
        <f t="shared" si="10"/>
        <v>0</v>
      </c>
      <c r="BR58" s="16">
        <f t="shared" si="11"/>
        <v>0</v>
      </c>
      <c r="BW58" s="16">
        <f t="shared" si="12"/>
        <v>0</v>
      </c>
      <c r="CB58" s="21">
        <f t="shared" si="17"/>
        <v>0</v>
      </c>
      <c r="CG58" s="16">
        <f t="shared" si="13"/>
        <v>0</v>
      </c>
      <c r="CJ58">
        <v>17</v>
      </c>
      <c r="CK58">
        <v>26</v>
      </c>
      <c r="CL58">
        <v>29</v>
      </c>
      <c r="CM58">
        <v>22</v>
      </c>
      <c r="CN58">
        <v>29</v>
      </c>
      <c r="CQ58">
        <v>28</v>
      </c>
      <c r="CR58">
        <v>25</v>
      </c>
      <c r="CS58">
        <v>30</v>
      </c>
      <c r="CT58" s="16">
        <f t="shared" si="14"/>
        <v>206</v>
      </c>
      <c r="CY58" s="16">
        <f t="shared" si="15"/>
        <v>0</v>
      </c>
    </row>
    <row r="59" spans="1:103" x14ac:dyDescent="0.25">
      <c r="A59" s="2" t="s">
        <v>517</v>
      </c>
      <c r="B59" s="2" t="s">
        <v>514</v>
      </c>
      <c r="C59" s="16">
        <f t="shared" si="0"/>
        <v>0</v>
      </c>
      <c r="D59" s="16">
        <f t="shared" si="1"/>
        <v>40</v>
      </c>
      <c r="E59" s="16">
        <f t="shared" si="2"/>
        <v>99</v>
      </c>
      <c r="G59" s="16">
        <f t="shared" si="3"/>
        <v>139</v>
      </c>
      <c r="H59" s="23">
        <f t="shared" si="4"/>
        <v>139</v>
      </c>
      <c r="I59" s="9"/>
      <c r="J59" s="2"/>
      <c r="K59" s="2"/>
      <c r="L59" s="2"/>
      <c r="M59" s="3"/>
      <c r="N59" s="2"/>
      <c r="O59" s="2"/>
      <c r="P59" s="2"/>
      <c r="Q59" s="2"/>
      <c r="R59" s="3"/>
      <c r="S59" s="2"/>
      <c r="T59" s="2"/>
      <c r="U59" s="2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BB59" s="16">
        <f t="shared" si="9"/>
        <v>0</v>
      </c>
      <c r="BN59" s="16">
        <f t="shared" si="10"/>
        <v>0</v>
      </c>
      <c r="BR59" s="16">
        <f t="shared" si="11"/>
        <v>0</v>
      </c>
      <c r="BW59" s="16">
        <f t="shared" si="12"/>
        <v>0</v>
      </c>
      <c r="CB59" s="21">
        <f t="shared" si="17"/>
        <v>0</v>
      </c>
      <c r="CG59" s="16">
        <f t="shared" si="13"/>
        <v>0</v>
      </c>
      <c r="CJ59">
        <v>25</v>
      </c>
      <c r="CK59">
        <v>27</v>
      </c>
      <c r="CM59">
        <v>26</v>
      </c>
      <c r="CN59">
        <v>21</v>
      </c>
      <c r="CQ59">
        <v>26</v>
      </c>
      <c r="CS59">
        <v>14</v>
      </c>
      <c r="CT59" s="16">
        <f t="shared" si="14"/>
        <v>139</v>
      </c>
      <c r="CY59" s="16">
        <f t="shared" si="15"/>
        <v>0</v>
      </c>
    </row>
    <row r="60" spans="1:103" x14ac:dyDescent="0.25">
      <c r="A60" s="2" t="s">
        <v>518</v>
      </c>
      <c r="B60" s="2" t="s">
        <v>87</v>
      </c>
      <c r="C60" s="16">
        <f t="shared" si="0"/>
        <v>0</v>
      </c>
      <c r="D60" s="16">
        <f t="shared" si="1"/>
        <v>0</v>
      </c>
      <c r="E60" s="16">
        <f t="shared" si="2"/>
        <v>23</v>
      </c>
      <c r="G60" s="16">
        <f t="shared" si="3"/>
        <v>23</v>
      </c>
      <c r="H60" s="23">
        <f t="shared" si="4"/>
        <v>23</v>
      </c>
      <c r="I60" s="9"/>
      <c r="J60" s="2"/>
      <c r="K60" s="2"/>
      <c r="L60" s="2"/>
      <c r="M60" s="3"/>
      <c r="N60" s="2"/>
      <c r="O60" s="2"/>
      <c r="P60" s="2"/>
      <c r="Q60" s="2"/>
      <c r="R60" s="3"/>
      <c r="S60" s="2"/>
      <c r="T60" s="2"/>
      <c r="U60" s="2"/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BB60" s="16">
        <f t="shared" si="9"/>
        <v>0</v>
      </c>
      <c r="BN60" s="16">
        <f t="shared" si="10"/>
        <v>0</v>
      </c>
      <c r="BR60" s="16">
        <f t="shared" si="11"/>
        <v>0</v>
      </c>
      <c r="BW60" s="16">
        <f t="shared" si="12"/>
        <v>0</v>
      </c>
      <c r="CB60" s="21">
        <f t="shared" si="17"/>
        <v>0</v>
      </c>
      <c r="CG60" s="16">
        <f t="shared" si="13"/>
        <v>0</v>
      </c>
      <c r="CJ60">
        <v>23</v>
      </c>
      <c r="CT60" s="16">
        <f t="shared" si="14"/>
        <v>23</v>
      </c>
      <c r="CY60" s="16">
        <f t="shared" si="15"/>
        <v>0</v>
      </c>
    </row>
    <row r="61" spans="1:103" x14ac:dyDescent="0.25">
      <c r="C61" s="16">
        <f t="shared" si="0"/>
        <v>0</v>
      </c>
      <c r="D61" s="16">
        <f t="shared" si="1"/>
        <v>0</v>
      </c>
      <c r="E61" s="16">
        <f t="shared" si="2"/>
        <v>0</v>
      </c>
      <c r="G61" s="16">
        <f t="shared" si="3"/>
        <v>0</v>
      </c>
      <c r="H61" s="23">
        <f t="shared" si="4"/>
        <v>0</v>
      </c>
      <c r="I61" s="9"/>
      <c r="J61" s="2"/>
      <c r="K61" s="2"/>
      <c r="L61" s="2"/>
      <c r="M61" s="3"/>
      <c r="N61" s="2"/>
      <c r="O61" s="2"/>
      <c r="P61" s="2"/>
      <c r="Q61" s="2"/>
      <c r="R61" s="3"/>
      <c r="S61" s="2"/>
      <c r="T61" s="2"/>
      <c r="U61" s="2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BB61" s="16">
        <f t="shared" si="9"/>
        <v>0</v>
      </c>
      <c r="BN61" s="16">
        <f t="shared" si="10"/>
        <v>0</v>
      </c>
      <c r="BR61" s="16">
        <f t="shared" si="11"/>
        <v>0</v>
      </c>
      <c r="BW61" s="16">
        <f t="shared" si="12"/>
        <v>0</v>
      </c>
      <c r="CB61" s="21">
        <f t="shared" si="17"/>
        <v>0</v>
      </c>
      <c r="CG61" s="16">
        <f t="shared" si="13"/>
        <v>0</v>
      </c>
      <c r="CT61" s="16">
        <f t="shared" si="14"/>
        <v>0</v>
      </c>
      <c r="CY61" s="16">
        <f t="shared" si="15"/>
        <v>0</v>
      </c>
    </row>
    <row r="62" spans="1:103" x14ac:dyDescent="0.25">
      <c r="C62" s="16">
        <f t="shared" si="0"/>
        <v>0</v>
      </c>
      <c r="D62" s="16">
        <f t="shared" si="1"/>
        <v>0</v>
      </c>
      <c r="E62" s="16">
        <f t="shared" si="2"/>
        <v>0</v>
      </c>
      <c r="G62" s="16">
        <f t="shared" si="3"/>
        <v>0</v>
      </c>
      <c r="H62" s="23">
        <f t="shared" si="4"/>
        <v>0</v>
      </c>
      <c r="I62" s="9"/>
      <c r="J62" s="2"/>
      <c r="K62" s="2"/>
      <c r="L62" s="2"/>
      <c r="M62" s="3"/>
      <c r="N62" s="2"/>
      <c r="O62" s="2"/>
      <c r="P62" s="2"/>
      <c r="Q62" s="2"/>
      <c r="R62" s="3"/>
      <c r="S62" s="2"/>
      <c r="T62" s="2"/>
      <c r="U62" s="2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BB62" s="16">
        <f t="shared" si="9"/>
        <v>0</v>
      </c>
      <c r="BN62" s="16">
        <f t="shared" si="10"/>
        <v>0</v>
      </c>
      <c r="BR62" s="16">
        <f t="shared" si="11"/>
        <v>0</v>
      </c>
      <c r="BW62" s="16">
        <f t="shared" si="12"/>
        <v>0</v>
      </c>
      <c r="CB62" s="21">
        <f t="shared" si="17"/>
        <v>0</v>
      </c>
      <c r="CG62" s="16">
        <f t="shared" si="13"/>
        <v>0</v>
      </c>
      <c r="CT62" s="16">
        <f t="shared" si="14"/>
        <v>0</v>
      </c>
      <c r="CY62" s="16">
        <f t="shared" si="15"/>
        <v>0</v>
      </c>
    </row>
    <row r="63" spans="1:103" x14ac:dyDescent="0.25">
      <c r="C63" s="16">
        <f t="shared" si="0"/>
        <v>0</v>
      </c>
      <c r="D63" s="16">
        <f t="shared" si="1"/>
        <v>0</v>
      </c>
      <c r="E63" s="16">
        <f t="shared" si="2"/>
        <v>0</v>
      </c>
      <c r="G63" s="16">
        <f t="shared" si="3"/>
        <v>0</v>
      </c>
      <c r="H63" s="23">
        <f t="shared" si="4"/>
        <v>0</v>
      </c>
      <c r="I63" s="9"/>
      <c r="J63" s="2"/>
      <c r="K63" s="2"/>
      <c r="L63" s="2"/>
      <c r="M63" s="3"/>
      <c r="N63" s="2"/>
      <c r="O63" s="2"/>
      <c r="P63" s="2"/>
      <c r="Q63" s="2"/>
      <c r="R63" s="3"/>
      <c r="S63" s="2"/>
      <c r="T63" s="2"/>
      <c r="U63" s="2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BB63" s="16">
        <f t="shared" si="9"/>
        <v>0</v>
      </c>
      <c r="BN63" s="16">
        <f t="shared" si="10"/>
        <v>0</v>
      </c>
      <c r="BR63" s="16">
        <f t="shared" si="11"/>
        <v>0</v>
      </c>
      <c r="BW63" s="16">
        <f t="shared" si="12"/>
        <v>0</v>
      </c>
      <c r="CB63" s="21">
        <f t="shared" si="17"/>
        <v>0</v>
      </c>
      <c r="CG63" s="16">
        <f t="shared" si="13"/>
        <v>0</v>
      </c>
      <c r="CT63" s="16">
        <f t="shared" si="14"/>
        <v>0</v>
      </c>
      <c r="CY63" s="16">
        <f t="shared" si="15"/>
        <v>0</v>
      </c>
    </row>
    <row r="64" spans="1:103" x14ac:dyDescent="0.25">
      <c r="C64" s="16">
        <f t="shared" si="0"/>
        <v>0</v>
      </c>
      <c r="D64" s="16">
        <f t="shared" si="1"/>
        <v>0</v>
      </c>
      <c r="E64" s="16">
        <f t="shared" si="2"/>
        <v>0</v>
      </c>
      <c r="G64" s="16">
        <f t="shared" si="3"/>
        <v>0</v>
      </c>
      <c r="H64" s="23">
        <f t="shared" si="4"/>
        <v>0</v>
      </c>
      <c r="I64" s="9"/>
      <c r="J64" s="2"/>
      <c r="K64" s="2"/>
      <c r="L64" s="2"/>
      <c r="M64" s="3"/>
      <c r="N64" s="2"/>
      <c r="O64" s="2"/>
      <c r="P64" s="2"/>
      <c r="Q64" s="2"/>
      <c r="R64" s="3"/>
      <c r="S64" s="2"/>
      <c r="T64" s="2"/>
      <c r="U64" s="2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BB64" s="16">
        <f t="shared" si="9"/>
        <v>0</v>
      </c>
      <c r="BN64" s="16">
        <f t="shared" si="10"/>
        <v>0</v>
      </c>
      <c r="BR64" s="16">
        <f t="shared" si="11"/>
        <v>0</v>
      </c>
      <c r="BW64" s="16">
        <f t="shared" si="12"/>
        <v>0</v>
      </c>
      <c r="CB64" s="21">
        <f t="shared" si="17"/>
        <v>0</v>
      </c>
      <c r="CG64" s="16">
        <f t="shared" si="13"/>
        <v>0</v>
      </c>
      <c r="CT64" s="16">
        <f t="shared" si="14"/>
        <v>0</v>
      </c>
      <c r="CY64" s="16">
        <f t="shared" si="15"/>
        <v>0</v>
      </c>
    </row>
    <row r="65" spans="3:103" x14ac:dyDescent="0.25">
      <c r="C65" s="16">
        <f t="shared" si="0"/>
        <v>0</v>
      </c>
      <c r="D65" s="16">
        <f t="shared" si="1"/>
        <v>0</v>
      </c>
      <c r="E65" s="16">
        <f t="shared" si="2"/>
        <v>0</v>
      </c>
      <c r="G65" s="16">
        <f t="shared" si="3"/>
        <v>0</v>
      </c>
      <c r="H65" s="23">
        <f t="shared" si="4"/>
        <v>0</v>
      </c>
      <c r="I65" s="9"/>
      <c r="J65" s="2"/>
      <c r="K65" s="2"/>
      <c r="L65" s="2"/>
      <c r="M65" s="3"/>
      <c r="N65" s="2"/>
      <c r="O65" s="2"/>
      <c r="P65" s="2"/>
      <c r="Q65" s="2"/>
      <c r="R65" s="3"/>
      <c r="S65" s="2"/>
      <c r="T65" s="2"/>
      <c r="U65" s="2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BB65" s="16">
        <f t="shared" si="9"/>
        <v>0</v>
      </c>
      <c r="BN65" s="16">
        <f t="shared" si="10"/>
        <v>0</v>
      </c>
      <c r="BR65" s="16">
        <f t="shared" si="11"/>
        <v>0</v>
      </c>
      <c r="BW65" s="16">
        <f t="shared" si="12"/>
        <v>0</v>
      </c>
      <c r="CB65" s="21">
        <f t="shared" si="17"/>
        <v>0</v>
      </c>
      <c r="CG65" s="16">
        <f t="shared" si="13"/>
        <v>0</v>
      </c>
      <c r="CT65" s="16">
        <f t="shared" si="14"/>
        <v>0</v>
      </c>
      <c r="CY65" s="16">
        <f t="shared" si="15"/>
        <v>0</v>
      </c>
    </row>
    <row r="66" spans="3:103" x14ac:dyDescent="0.25">
      <c r="C66" s="16">
        <f t="shared" si="0"/>
        <v>0</v>
      </c>
      <c r="D66" s="16">
        <f t="shared" si="1"/>
        <v>0</v>
      </c>
      <c r="E66" s="16">
        <f t="shared" si="2"/>
        <v>0</v>
      </c>
      <c r="G66" s="16">
        <f t="shared" si="3"/>
        <v>0</v>
      </c>
      <c r="H66" s="23">
        <f t="shared" si="4"/>
        <v>0</v>
      </c>
      <c r="I66" s="9"/>
      <c r="J66" s="2"/>
      <c r="K66" s="2"/>
      <c r="L66" s="2"/>
      <c r="M66" s="3"/>
      <c r="N66" s="2"/>
      <c r="O66" s="2"/>
      <c r="P66" s="2"/>
      <c r="Q66" s="2"/>
      <c r="R66" s="3"/>
      <c r="S66" s="2"/>
      <c r="T66" s="2"/>
      <c r="U66" s="2"/>
      <c r="V66" s="2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BB66" s="16">
        <f t="shared" si="9"/>
        <v>0</v>
      </c>
      <c r="BN66" s="16">
        <f t="shared" si="10"/>
        <v>0</v>
      </c>
      <c r="BR66" s="16">
        <f t="shared" si="11"/>
        <v>0</v>
      </c>
      <c r="BW66" s="16">
        <f t="shared" si="12"/>
        <v>0</v>
      </c>
      <c r="CB66" s="21">
        <f t="shared" si="17"/>
        <v>0</v>
      </c>
      <c r="CG66" s="16">
        <f t="shared" si="13"/>
        <v>0</v>
      </c>
      <c r="CT66" s="16">
        <f t="shared" si="14"/>
        <v>0</v>
      </c>
      <c r="CY66" s="16">
        <f t="shared" si="15"/>
        <v>0</v>
      </c>
    </row>
    <row r="67" spans="3:103" x14ac:dyDescent="0.25">
      <c r="C67" s="16">
        <f t="shared" si="0"/>
        <v>0</v>
      </c>
      <c r="D67" s="16">
        <f t="shared" si="1"/>
        <v>0</v>
      </c>
      <c r="E67" s="16">
        <f t="shared" si="2"/>
        <v>0</v>
      </c>
      <c r="G67" s="16">
        <f t="shared" si="3"/>
        <v>0</v>
      </c>
      <c r="H67" s="23">
        <f t="shared" si="4"/>
        <v>0</v>
      </c>
      <c r="I67" s="9"/>
      <c r="J67" s="2"/>
      <c r="K67" s="2"/>
      <c r="L67" s="2"/>
      <c r="M67" s="3"/>
      <c r="N67" s="2"/>
      <c r="O67" s="2"/>
      <c r="P67" s="2"/>
      <c r="Q67" s="2"/>
      <c r="R67" s="3"/>
      <c r="S67" s="2"/>
      <c r="T67" s="2"/>
      <c r="U67" s="2"/>
      <c r="V67" s="2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BB67" s="16">
        <f t="shared" si="9"/>
        <v>0</v>
      </c>
      <c r="BN67" s="16">
        <f t="shared" si="10"/>
        <v>0</v>
      </c>
      <c r="BR67" s="16">
        <f t="shared" si="11"/>
        <v>0</v>
      </c>
      <c r="BW67" s="16">
        <f t="shared" si="12"/>
        <v>0</v>
      </c>
      <c r="CB67" s="21">
        <f t="shared" si="17"/>
        <v>0</v>
      </c>
      <c r="CG67" s="16">
        <f t="shared" si="13"/>
        <v>0</v>
      </c>
      <c r="CT67" s="16">
        <f t="shared" si="14"/>
        <v>0</v>
      </c>
      <c r="CY67" s="16">
        <f t="shared" si="15"/>
        <v>0</v>
      </c>
    </row>
    <row r="68" spans="3:103" x14ac:dyDescent="0.25">
      <c r="C68" s="16">
        <f t="shared" si="0"/>
        <v>0</v>
      </c>
      <c r="D68" s="16">
        <f t="shared" si="1"/>
        <v>0</v>
      </c>
      <c r="E68" s="16">
        <f t="shared" si="2"/>
        <v>0</v>
      </c>
      <c r="G68" s="16">
        <f t="shared" si="3"/>
        <v>0</v>
      </c>
      <c r="H68" s="23">
        <f t="shared" si="4"/>
        <v>0</v>
      </c>
      <c r="I68" s="9"/>
      <c r="J68" s="2"/>
      <c r="K68" s="2"/>
      <c r="L68" s="2"/>
      <c r="M68" s="3"/>
      <c r="N68" s="2"/>
      <c r="O68" s="2"/>
      <c r="P68" s="2"/>
      <c r="Q68" s="2"/>
      <c r="R68" s="3"/>
      <c r="S68" s="2"/>
      <c r="T68" s="2"/>
      <c r="U68" s="2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BB68" s="16">
        <f t="shared" si="9"/>
        <v>0</v>
      </c>
      <c r="BN68" s="16">
        <f t="shared" si="10"/>
        <v>0</v>
      </c>
      <c r="BR68" s="16">
        <f t="shared" si="11"/>
        <v>0</v>
      </c>
      <c r="BW68" s="16">
        <f t="shared" si="12"/>
        <v>0</v>
      </c>
      <c r="CB68" s="21">
        <f t="shared" si="17"/>
        <v>0</v>
      </c>
      <c r="CG68" s="16">
        <f t="shared" si="13"/>
        <v>0</v>
      </c>
      <c r="CT68" s="16">
        <f t="shared" si="14"/>
        <v>0</v>
      </c>
      <c r="CY68" s="16">
        <f t="shared" si="15"/>
        <v>0</v>
      </c>
    </row>
    <row r="69" spans="3:103" x14ac:dyDescent="0.25">
      <c r="C69" s="16">
        <f t="shared" si="0"/>
        <v>0</v>
      </c>
      <c r="D69" s="16">
        <f t="shared" si="1"/>
        <v>0</v>
      </c>
      <c r="E69" s="16">
        <f t="shared" si="2"/>
        <v>0</v>
      </c>
      <c r="G69" s="16">
        <f t="shared" si="3"/>
        <v>0</v>
      </c>
      <c r="H69" s="23">
        <f t="shared" si="4"/>
        <v>0</v>
      </c>
      <c r="I69" s="9"/>
      <c r="J69" s="2"/>
      <c r="K69" s="2"/>
      <c r="L69" s="2"/>
      <c r="M69" s="3"/>
      <c r="N69" s="2"/>
      <c r="O69" s="2"/>
      <c r="P69" s="2"/>
      <c r="Q69" s="2"/>
      <c r="R69" s="3"/>
      <c r="S69" s="2"/>
      <c r="T69" s="2"/>
      <c r="U69" s="2"/>
      <c r="V69" s="2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BB69" s="16">
        <f t="shared" si="9"/>
        <v>0</v>
      </c>
      <c r="BN69" s="16">
        <f t="shared" si="10"/>
        <v>0</v>
      </c>
      <c r="BR69" s="16">
        <f t="shared" si="11"/>
        <v>0</v>
      </c>
      <c r="BW69" s="16">
        <f t="shared" si="12"/>
        <v>0</v>
      </c>
      <c r="CG69" s="16">
        <f t="shared" si="13"/>
        <v>0</v>
      </c>
      <c r="CT69" s="16">
        <f t="shared" si="14"/>
        <v>0</v>
      </c>
      <c r="CY69" s="16">
        <f t="shared" si="15"/>
        <v>0</v>
      </c>
    </row>
    <row r="70" spans="3:103" x14ac:dyDescent="0.25">
      <c r="C70" s="16">
        <f t="shared" ref="C70:C133" si="23">SUM(I70+J70+N70+O70+S70+T70+X70+Y70+AL70+AM70+AZ70+BA70+BC70+BD70+BS70+BT70+BX70+BY70+CC70+CD70+CH70+CI70)</f>
        <v>0</v>
      </c>
      <c r="D70" s="16">
        <f t="shared" ref="D70:D133" si="24">SUM(K70+P70+U70+AG70+AH70+AN70+AO70+AS70+AT70+AU70+BO70+BP70+BQ70+AX70+BK70+BL70+BM70+BU70+BZ70+CE70+CQ70+CR70+CS70)</f>
        <v>0</v>
      </c>
      <c r="E70" s="16">
        <f t="shared" ref="E70:E133" si="25">SUM(L70+Q70+V70+Z70+AA70+AB70+AC70+AD70+AE70+AF70+AJ70+AK70+AP70+AQ70+AW70+AY70+BE70+BF70+BG70+BH70+BI70+BV70+CA70+CF70+CJ70+CK70+CL70+CM70+CN70+CO70+CP70)</f>
        <v>0</v>
      </c>
      <c r="G70" s="16">
        <f t="shared" ref="G70:G133" si="26">CT70</f>
        <v>0</v>
      </c>
      <c r="H70" s="23">
        <f t="shared" ref="H70:H133" si="27">SUM(AI70+AR70+AV70+BB70+BN70+BR70+CT70)+F70</f>
        <v>0</v>
      </c>
      <c r="I70" s="9"/>
      <c r="J70" s="2"/>
      <c r="K70" s="2"/>
      <c r="L70" s="2"/>
      <c r="M70" s="3"/>
      <c r="N70" s="2"/>
      <c r="O70" s="2"/>
      <c r="P70" s="2"/>
      <c r="Q70" s="2"/>
      <c r="R70" s="3"/>
      <c r="S70" s="2"/>
      <c r="T70" s="2"/>
      <c r="U70" s="2"/>
      <c r="V70" s="2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BB70" s="16">
        <f t="shared" ref="BB70:BB133" si="28">SUM(AW70:BA70)</f>
        <v>0</v>
      </c>
      <c r="BN70" s="16">
        <f t="shared" ref="BN70:BN133" si="29">SUM(BC70:BM70)</f>
        <v>0</v>
      </c>
      <c r="BR70" s="16">
        <f t="shared" ref="BR70:BR89" si="30">BO70+BP70+BQ70</f>
        <v>0</v>
      </c>
      <c r="BW70" s="16">
        <f t="shared" ref="BW70:BW133" si="31">SUM(BS70:BV70)</f>
        <v>0</v>
      </c>
      <c r="CG70" s="16">
        <f t="shared" ref="CG70:CG133" si="32">SUM(CC70:CF70)</f>
        <v>0</v>
      </c>
      <c r="CT70" s="16">
        <f t="shared" ref="CT70:CT133" si="33">SUM(CH70:CS70)</f>
        <v>0</v>
      </c>
      <c r="CY70" s="16">
        <f t="shared" ref="CY70:CY83" si="34">SUM(CU70:CX70)</f>
        <v>0</v>
      </c>
    </row>
    <row r="71" spans="3:103" x14ac:dyDescent="0.25">
      <c r="C71" s="16">
        <f t="shared" si="23"/>
        <v>0</v>
      </c>
      <c r="D71" s="16">
        <f t="shared" si="24"/>
        <v>0</v>
      </c>
      <c r="E71" s="16">
        <f t="shared" si="25"/>
        <v>0</v>
      </c>
      <c r="G71" s="16">
        <f t="shared" si="26"/>
        <v>0</v>
      </c>
      <c r="H71" s="23">
        <f t="shared" si="27"/>
        <v>0</v>
      </c>
      <c r="I71" s="9"/>
      <c r="J71" s="2"/>
      <c r="K71" s="2"/>
      <c r="L71" s="2"/>
      <c r="M71" s="3"/>
      <c r="N71" s="2"/>
      <c r="O71" s="2"/>
      <c r="P71" s="2"/>
      <c r="Q71" s="2"/>
      <c r="R71" s="3"/>
      <c r="S71" s="2"/>
      <c r="T71" s="2"/>
      <c r="U71" s="2"/>
      <c r="V71" s="2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BB71" s="16">
        <f t="shared" si="28"/>
        <v>0</v>
      </c>
      <c r="BN71" s="16">
        <f t="shared" si="29"/>
        <v>0</v>
      </c>
      <c r="BR71" s="16">
        <f t="shared" si="30"/>
        <v>0</v>
      </c>
      <c r="BW71" s="16">
        <f t="shared" si="31"/>
        <v>0</v>
      </c>
      <c r="CG71" s="16">
        <f t="shared" si="32"/>
        <v>0</v>
      </c>
      <c r="CT71" s="16">
        <f t="shared" si="33"/>
        <v>0</v>
      </c>
      <c r="CY71" s="16">
        <f t="shared" si="34"/>
        <v>0</v>
      </c>
    </row>
    <row r="72" spans="3:103" x14ac:dyDescent="0.25">
      <c r="C72" s="16">
        <f t="shared" si="23"/>
        <v>0</v>
      </c>
      <c r="D72" s="16">
        <f t="shared" si="24"/>
        <v>0</v>
      </c>
      <c r="E72" s="16">
        <f t="shared" si="25"/>
        <v>0</v>
      </c>
      <c r="G72" s="16">
        <f t="shared" si="26"/>
        <v>0</v>
      </c>
      <c r="H72" s="23">
        <f t="shared" si="27"/>
        <v>0</v>
      </c>
      <c r="I72" s="9"/>
      <c r="J72" s="2"/>
      <c r="K72" s="2"/>
      <c r="L72" s="2"/>
      <c r="M72" s="3"/>
      <c r="N72" s="2"/>
      <c r="O72" s="2"/>
      <c r="P72" s="2"/>
      <c r="Q72" s="2"/>
      <c r="R72" s="3"/>
      <c r="S72" s="2"/>
      <c r="T72" s="2"/>
      <c r="U72" s="2"/>
      <c r="V72" s="2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BB72" s="16">
        <f t="shared" si="28"/>
        <v>0</v>
      </c>
      <c r="BN72" s="16">
        <f t="shared" si="29"/>
        <v>0</v>
      </c>
      <c r="BR72" s="16">
        <f t="shared" si="30"/>
        <v>0</v>
      </c>
      <c r="BW72" s="16">
        <f t="shared" si="31"/>
        <v>0</v>
      </c>
      <c r="CG72" s="16">
        <f t="shared" si="32"/>
        <v>0</v>
      </c>
      <c r="CT72" s="16">
        <f t="shared" si="33"/>
        <v>0</v>
      </c>
      <c r="CY72" s="16">
        <f t="shared" si="34"/>
        <v>0</v>
      </c>
    </row>
    <row r="73" spans="3:103" x14ac:dyDescent="0.25">
      <c r="C73" s="16">
        <f t="shared" si="23"/>
        <v>0</v>
      </c>
      <c r="D73" s="16">
        <f t="shared" si="24"/>
        <v>0</v>
      </c>
      <c r="E73" s="16">
        <f t="shared" si="25"/>
        <v>0</v>
      </c>
      <c r="G73" s="16">
        <f t="shared" si="26"/>
        <v>0</v>
      </c>
      <c r="H73" s="23">
        <f t="shared" si="27"/>
        <v>0</v>
      </c>
      <c r="I73" s="9"/>
      <c r="J73" s="2"/>
      <c r="K73" s="2"/>
      <c r="L73" s="2"/>
      <c r="M73" s="3"/>
      <c r="N73" s="2"/>
      <c r="O73" s="2"/>
      <c r="P73" s="2"/>
      <c r="Q73" s="2"/>
      <c r="R73" s="3"/>
      <c r="S73" s="2"/>
      <c r="T73" s="2"/>
      <c r="U73" s="2"/>
      <c r="V73" s="2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BB73" s="16">
        <f t="shared" si="28"/>
        <v>0</v>
      </c>
      <c r="BN73" s="16">
        <f t="shared" si="29"/>
        <v>0</v>
      </c>
      <c r="BR73" s="16">
        <f t="shared" si="30"/>
        <v>0</v>
      </c>
      <c r="BW73" s="16">
        <f t="shared" si="31"/>
        <v>0</v>
      </c>
      <c r="CG73" s="16">
        <f t="shared" si="32"/>
        <v>0</v>
      </c>
      <c r="CT73" s="16">
        <f t="shared" si="33"/>
        <v>0</v>
      </c>
      <c r="CY73" s="16">
        <f t="shared" si="34"/>
        <v>0</v>
      </c>
    </row>
    <row r="74" spans="3:103" x14ac:dyDescent="0.25">
      <c r="C74" s="16">
        <f t="shared" si="23"/>
        <v>0</v>
      </c>
      <c r="D74" s="16">
        <f t="shared" si="24"/>
        <v>0</v>
      </c>
      <c r="E74" s="16">
        <f t="shared" si="25"/>
        <v>0</v>
      </c>
      <c r="G74" s="16">
        <f t="shared" si="26"/>
        <v>0</v>
      </c>
      <c r="H74" s="23">
        <f t="shared" si="27"/>
        <v>0</v>
      </c>
      <c r="I74" s="9"/>
      <c r="J74" s="2"/>
      <c r="K74" s="2"/>
      <c r="L74" s="2"/>
      <c r="M74" s="3"/>
      <c r="N74" s="2"/>
      <c r="O74" s="2"/>
      <c r="P74" s="2"/>
      <c r="Q74" s="2"/>
      <c r="R74" s="3"/>
      <c r="S74" s="2"/>
      <c r="T74" s="2"/>
      <c r="U74" s="2"/>
      <c r="V74" s="2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BB74" s="16">
        <f t="shared" si="28"/>
        <v>0</v>
      </c>
      <c r="BN74" s="16">
        <f t="shared" si="29"/>
        <v>0</v>
      </c>
      <c r="BR74" s="16">
        <f t="shared" si="30"/>
        <v>0</v>
      </c>
      <c r="BW74" s="16">
        <f t="shared" si="31"/>
        <v>0</v>
      </c>
      <c r="CG74" s="16">
        <f t="shared" si="32"/>
        <v>0</v>
      </c>
      <c r="CT74" s="16">
        <f t="shared" si="33"/>
        <v>0</v>
      </c>
      <c r="CY74" s="16">
        <f t="shared" si="34"/>
        <v>0</v>
      </c>
    </row>
    <row r="75" spans="3:103" x14ac:dyDescent="0.25">
      <c r="C75" s="16">
        <f t="shared" si="23"/>
        <v>0</v>
      </c>
      <c r="D75" s="16">
        <f t="shared" si="24"/>
        <v>0</v>
      </c>
      <c r="E75" s="16">
        <f t="shared" si="25"/>
        <v>0</v>
      </c>
      <c r="G75" s="16">
        <f t="shared" si="26"/>
        <v>0</v>
      </c>
      <c r="H75" s="23">
        <f t="shared" si="27"/>
        <v>0</v>
      </c>
      <c r="I75" s="9"/>
      <c r="J75" s="2"/>
      <c r="K75" s="2"/>
      <c r="L75" s="2"/>
      <c r="M75" s="3"/>
      <c r="N75" s="2"/>
      <c r="O75" s="2"/>
      <c r="P75" s="2"/>
      <c r="Q75" s="2"/>
      <c r="R75" s="3"/>
      <c r="S75" s="2"/>
      <c r="T75" s="2"/>
      <c r="U75" s="2"/>
      <c r="V75" s="2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BB75" s="16">
        <f t="shared" si="28"/>
        <v>0</v>
      </c>
      <c r="BN75" s="16">
        <f t="shared" si="29"/>
        <v>0</v>
      </c>
      <c r="BR75" s="16">
        <f t="shared" si="30"/>
        <v>0</v>
      </c>
      <c r="BW75" s="16">
        <f t="shared" si="31"/>
        <v>0</v>
      </c>
      <c r="CG75" s="16">
        <f t="shared" si="32"/>
        <v>0</v>
      </c>
      <c r="CT75" s="16">
        <f t="shared" si="33"/>
        <v>0</v>
      </c>
      <c r="CY75" s="16">
        <f t="shared" si="34"/>
        <v>0</v>
      </c>
    </row>
    <row r="76" spans="3:103" x14ac:dyDescent="0.25">
      <c r="C76" s="16">
        <f t="shared" si="23"/>
        <v>0</v>
      </c>
      <c r="D76" s="16">
        <f t="shared" si="24"/>
        <v>0</v>
      </c>
      <c r="E76" s="16">
        <f t="shared" si="25"/>
        <v>0</v>
      </c>
      <c r="G76" s="16">
        <f t="shared" si="26"/>
        <v>0</v>
      </c>
      <c r="H76" s="23">
        <f t="shared" si="27"/>
        <v>0</v>
      </c>
      <c r="I76" s="9"/>
      <c r="J76" s="2"/>
      <c r="K76" s="2"/>
      <c r="L76" s="2"/>
      <c r="M76" s="3"/>
      <c r="N76" s="2"/>
      <c r="O76" s="2"/>
      <c r="P76" s="2"/>
      <c r="Q76" s="2"/>
      <c r="R76" s="3"/>
      <c r="S76" s="2"/>
      <c r="T76" s="2"/>
      <c r="U76" s="2"/>
      <c r="V76" s="2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BB76" s="16">
        <f t="shared" si="28"/>
        <v>0</v>
      </c>
      <c r="BN76" s="16">
        <f t="shared" si="29"/>
        <v>0</v>
      </c>
      <c r="BR76" s="16">
        <f t="shared" si="30"/>
        <v>0</v>
      </c>
      <c r="BW76" s="16">
        <f t="shared" si="31"/>
        <v>0</v>
      </c>
      <c r="CG76" s="16">
        <f t="shared" si="32"/>
        <v>0</v>
      </c>
      <c r="CT76" s="16">
        <f t="shared" si="33"/>
        <v>0</v>
      </c>
      <c r="CY76" s="16">
        <f t="shared" si="34"/>
        <v>0</v>
      </c>
    </row>
    <row r="77" spans="3:103" x14ac:dyDescent="0.25">
      <c r="C77" s="16">
        <f t="shared" si="23"/>
        <v>0</v>
      </c>
      <c r="D77" s="16">
        <f t="shared" si="24"/>
        <v>0</v>
      </c>
      <c r="E77" s="16">
        <f t="shared" si="25"/>
        <v>0</v>
      </c>
      <c r="G77" s="16">
        <f t="shared" si="26"/>
        <v>0</v>
      </c>
      <c r="H77" s="23">
        <f t="shared" si="27"/>
        <v>0</v>
      </c>
      <c r="I77" s="9"/>
      <c r="J77" s="2"/>
      <c r="K77" s="2"/>
      <c r="L77" s="2"/>
      <c r="M77" s="3"/>
      <c r="N77" s="2"/>
      <c r="O77" s="2"/>
      <c r="P77" s="2"/>
      <c r="Q77" s="2"/>
      <c r="R77" s="3"/>
      <c r="S77" s="2"/>
      <c r="T77" s="2"/>
      <c r="U77" s="2"/>
      <c r="V77" s="2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BB77" s="16">
        <f t="shared" si="28"/>
        <v>0</v>
      </c>
      <c r="BN77" s="16">
        <f t="shared" si="29"/>
        <v>0</v>
      </c>
      <c r="BR77" s="16">
        <f t="shared" si="30"/>
        <v>0</v>
      </c>
      <c r="BW77" s="16">
        <f t="shared" si="31"/>
        <v>0</v>
      </c>
      <c r="CG77" s="16">
        <f t="shared" si="32"/>
        <v>0</v>
      </c>
      <c r="CT77" s="16">
        <f t="shared" si="33"/>
        <v>0</v>
      </c>
      <c r="CY77" s="16">
        <f t="shared" si="34"/>
        <v>0</v>
      </c>
    </row>
    <row r="78" spans="3:103" x14ac:dyDescent="0.25">
      <c r="C78" s="16">
        <f t="shared" si="23"/>
        <v>0</v>
      </c>
      <c r="D78" s="16">
        <f t="shared" si="24"/>
        <v>0</v>
      </c>
      <c r="E78" s="16">
        <f t="shared" si="25"/>
        <v>0</v>
      </c>
      <c r="G78" s="16">
        <f t="shared" si="26"/>
        <v>0</v>
      </c>
      <c r="H78" s="23">
        <f t="shared" si="27"/>
        <v>0</v>
      </c>
      <c r="I78" s="9"/>
      <c r="J78" s="2"/>
      <c r="K78" s="2"/>
      <c r="L78" s="2"/>
      <c r="M78" s="3"/>
      <c r="N78" s="2"/>
      <c r="O78" s="2"/>
      <c r="P78" s="2"/>
      <c r="Q78" s="2"/>
      <c r="R78" s="3"/>
      <c r="S78" s="2"/>
      <c r="T78" s="2"/>
      <c r="U78" s="2"/>
      <c r="V78" s="2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BB78" s="16">
        <f t="shared" si="28"/>
        <v>0</v>
      </c>
      <c r="BN78" s="16">
        <f t="shared" si="29"/>
        <v>0</v>
      </c>
      <c r="BR78" s="16">
        <f t="shared" si="30"/>
        <v>0</v>
      </c>
      <c r="BW78" s="16">
        <f t="shared" si="31"/>
        <v>0</v>
      </c>
      <c r="CG78" s="16">
        <f t="shared" si="32"/>
        <v>0</v>
      </c>
      <c r="CT78" s="16">
        <f t="shared" si="33"/>
        <v>0</v>
      </c>
      <c r="CY78" s="16">
        <f t="shared" si="34"/>
        <v>0</v>
      </c>
    </row>
    <row r="79" spans="3:103" x14ac:dyDescent="0.25">
      <c r="C79" s="16">
        <f t="shared" si="23"/>
        <v>0</v>
      </c>
      <c r="D79" s="16">
        <f t="shared" si="24"/>
        <v>0</v>
      </c>
      <c r="E79" s="16">
        <f t="shared" si="25"/>
        <v>0</v>
      </c>
      <c r="G79" s="16">
        <f t="shared" si="26"/>
        <v>0</v>
      </c>
      <c r="H79" s="23">
        <f t="shared" si="27"/>
        <v>0</v>
      </c>
      <c r="I79" s="9"/>
      <c r="J79" s="2"/>
      <c r="K79" s="2"/>
      <c r="L79" s="2"/>
      <c r="M79" s="3"/>
      <c r="N79" s="2"/>
      <c r="O79" s="2"/>
      <c r="P79" s="2"/>
      <c r="Q79" s="2"/>
      <c r="R79" s="3"/>
      <c r="S79" s="2"/>
      <c r="T79" s="2"/>
      <c r="U79" s="2"/>
      <c r="V79" s="2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BB79" s="16">
        <f t="shared" si="28"/>
        <v>0</v>
      </c>
      <c r="BN79" s="16">
        <f t="shared" si="29"/>
        <v>0</v>
      </c>
      <c r="BR79" s="16">
        <f t="shared" si="30"/>
        <v>0</v>
      </c>
      <c r="BW79" s="16">
        <f t="shared" si="31"/>
        <v>0</v>
      </c>
      <c r="CG79" s="16">
        <f t="shared" si="32"/>
        <v>0</v>
      </c>
      <c r="CT79" s="16">
        <f t="shared" si="33"/>
        <v>0</v>
      </c>
      <c r="CY79" s="16">
        <f t="shared" si="34"/>
        <v>0</v>
      </c>
    </row>
    <row r="80" spans="3:103" x14ac:dyDescent="0.25">
      <c r="C80" s="16">
        <f t="shared" si="23"/>
        <v>0</v>
      </c>
      <c r="D80" s="16">
        <f t="shared" si="24"/>
        <v>0</v>
      </c>
      <c r="E80" s="16">
        <f t="shared" si="25"/>
        <v>0</v>
      </c>
      <c r="G80" s="16">
        <f t="shared" si="26"/>
        <v>0</v>
      </c>
      <c r="H80" s="23">
        <f t="shared" si="27"/>
        <v>0</v>
      </c>
      <c r="I80" s="9"/>
      <c r="J80" s="2"/>
      <c r="K80" s="2"/>
      <c r="L80" s="2"/>
      <c r="M80" s="3"/>
      <c r="N80" s="2"/>
      <c r="O80" s="2"/>
      <c r="P80" s="2"/>
      <c r="Q80" s="2"/>
      <c r="R80" s="3"/>
      <c r="S80" s="2"/>
      <c r="T80" s="2"/>
      <c r="U80" s="2"/>
      <c r="V80" s="2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BB80" s="16">
        <f t="shared" si="28"/>
        <v>0</v>
      </c>
      <c r="BN80" s="16">
        <f t="shared" si="29"/>
        <v>0</v>
      </c>
      <c r="BR80" s="16">
        <f t="shared" si="30"/>
        <v>0</v>
      </c>
      <c r="BW80" s="16">
        <f t="shared" si="31"/>
        <v>0</v>
      </c>
      <c r="CG80" s="16">
        <f t="shared" si="32"/>
        <v>0</v>
      </c>
      <c r="CT80" s="16">
        <f t="shared" si="33"/>
        <v>0</v>
      </c>
      <c r="CY80" s="16">
        <f t="shared" si="34"/>
        <v>0</v>
      </c>
    </row>
    <row r="81" spans="3:103" x14ac:dyDescent="0.25">
      <c r="C81" s="16">
        <f t="shared" si="23"/>
        <v>0</v>
      </c>
      <c r="D81" s="16">
        <f t="shared" si="24"/>
        <v>0</v>
      </c>
      <c r="E81" s="16">
        <f t="shared" si="25"/>
        <v>0</v>
      </c>
      <c r="G81" s="16">
        <f t="shared" si="26"/>
        <v>0</v>
      </c>
      <c r="H81" s="23">
        <f t="shared" si="27"/>
        <v>0</v>
      </c>
      <c r="I81" s="9"/>
      <c r="J81" s="2"/>
      <c r="K81" s="2"/>
      <c r="L81" s="2"/>
      <c r="M81" s="3"/>
      <c r="N81" s="2"/>
      <c r="O81" s="2"/>
      <c r="P81" s="2"/>
      <c r="Q81" s="2"/>
      <c r="R81" s="3"/>
      <c r="S81" s="2"/>
      <c r="T81" s="2"/>
      <c r="U81" s="2"/>
      <c r="V81" s="2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BB81" s="16">
        <f t="shared" si="28"/>
        <v>0</v>
      </c>
      <c r="BN81" s="16">
        <f t="shared" si="29"/>
        <v>0</v>
      </c>
      <c r="BR81" s="16">
        <f t="shared" si="30"/>
        <v>0</v>
      </c>
      <c r="BW81" s="16">
        <f t="shared" si="31"/>
        <v>0</v>
      </c>
      <c r="CG81" s="16">
        <f t="shared" si="32"/>
        <v>0</v>
      </c>
      <c r="CT81" s="16">
        <f t="shared" si="33"/>
        <v>0</v>
      </c>
      <c r="CY81" s="16">
        <f t="shared" si="34"/>
        <v>0</v>
      </c>
    </row>
    <row r="82" spans="3:103" x14ac:dyDescent="0.25">
      <c r="C82" s="16">
        <f t="shared" si="23"/>
        <v>0</v>
      </c>
      <c r="D82" s="16">
        <f t="shared" si="24"/>
        <v>0</v>
      </c>
      <c r="E82" s="16">
        <f t="shared" si="25"/>
        <v>0</v>
      </c>
      <c r="G82" s="16">
        <f t="shared" si="26"/>
        <v>0</v>
      </c>
      <c r="H82" s="23">
        <f t="shared" si="27"/>
        <v>0</v>
      </c>
      <c r="I82" s="9"/>
      <c r="J82" s="2"/>
      <c r="K82" s="2"/>
      <c r="L82" s="2"/>
      <c r="M82" s="3"/>
      <c r="N82" s="2"/>
      <c r="O82" s="2"/>
      <c r="P82" s="2"/>
      <c r="Q82" s="2"/>
      <c r="R82" s="3"/>
      <c r="S82" s="2"/>
      <c r="T82" s="2"/>
      <c r="U82" s="2"/>
      <c r="V82" s="2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BB82" s="16">
        <f t="shared" si="28"/>
        <v>0</v>
      </c>
      <c r="BN82" s="16">
        <f t="shared" si="29"/>
        <v>0</v>
      </c>
      <c r="BR82" s="16">
        <f t="shared" si="30"/>
        <v>0</v>
      </c>
      <c r="BW82" s="16">
        <f t="shared" si="31"/>
        <v>0</v>
      </c>
      <c r="CG82" s="16">
        <f t="shared" si="32"/>
        <v>0</v>
      </c>
      <c r="CT82" s="16">
        <f t="shared" si="33"/>
        <v>0</v>
      </c>
      <c r="CY82" s="16">
        <f t="shared" si="34"/>
        <v>0</v>
      </c>
    </row>
    <row r="83" spans="3:103" x14ac:dyDescent="0.25">
      <c r="C83" s="16">
        <f t="shared" si="23"/>
        <v>0</v>
      </c>
      <c r="D83" s="16">
        <f t="shared" si="24"/>
        <v>0</v>
      </c>
      <c r="E83" s="16">
        <f t="shared" si="25"/>
        <v>0</v>
      </c>
      <c r="G83" s="16">
        <f t="shared" si="26"/>
        <v>0</v>
      </c>
      <c r="H83" s="23">
        <f t="shared" si="27"/>
        <v>0</v>
      </c>
      <c r="I83" s="9"/>
      <c r="J83" s="2"/>
      <c r="K83" s="2"/>
      <c r="L83" s="2"/>
      <c r="M83" s="3"/>
      <c r="N83" s="2"/>
      <c r="O83" s="2"/>
      <c r="P83" s="2"/>
      <c r="Q83" s="2"/>
      <c r="R83" s="3"/>
      <c r="S83" s="2"/>
      <c r="T83" s="2"/>
      <c r="U83" s="2"/>
      <c r="V83" s="2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BB83" s="16">
        <f t="shared" si="28"/>
        <v>0</v>
      </c>
      <c r="BN83" s="16">
        <f t="shared" si="29"/>
        <v>0</v>
      </c>
      <c r="BR83" s="16">
        <f t="shared" si="30"/>
        <v>0</v>
      </c>
      <c r="BW83" s="16">
        <f t="shared" si="31"/>
        <v>0</v>
      </c>
      <c r="CG83" s="16">
        <f t="shared" si="32"/>
        <v>0</v>
      </c>
      <c r="CT83" s="16">
        <f t="shared" si="33"/>
        <v>0</v>
      </c>
      <c r="CY83" s="16">
        <f t="shared" si="34"/>
        <v>0</v>
      </c>
    </row>
    <row r="84" spans="3:103" x14ac:dyDescent="0.25">
      <c r="C84" s="16">
        <f t="shared" si="23"/>
        <v>0</v>
      </c>
      <c r="D84" s="16">
        <f t="shared" si="24"/>
        <v>0</v>
      </c>
      <c r="E84" s="16">
        <f t="shared" si="25"/>
        <v>0</v>
      </c>
      <c r="G84" s="16">
        <f t="shared" si="26"/>
        <v>0</v>
      </c>
      <c r="H84" s="23">
        <f t="shared" si="27"/>
        <v>0</v>
      </c>
      <c r="I84" s="9"/>
      <c r="J84" s="2"/>
      <c r="K84" s="2"/>
      <c r="L84" s="2"/>
      <c r="M84" s="3"/>
      <c r="N84" s="2"/>
      <c r="O84" s="2"/>
      <c r="P84" s="2"/>
      <c r="Q84" s="2"/>
      <c r="R84" s="3"/>
      <c r="S84" s="2"/>
      <c r="T84" s="2"/>
      <c r="U84" s="2"/>
      <c r="V84" s="2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BB84" s="16">
        <f t="shared" si="28"/>
        <v>0</v>
      </c>
      <c r="BN84" s="16">
        <f t="shared" si="29"/>
        <v>0</v>
      </c>
      <c r="BR84" s="16">
        <f t="shared" si="30"/>
        <v>0</v>
      </c>
      <c r="BW84" s="16">
        <f t="shared" si="31"/>
        <v>0</v>
      </c>
      <c r="CG84" s="16">
        <f t="shared" si="32"/>
        <v>0</v>
      </c>
      <c r="CT84" s="16">
        <f t="shared" si="33"/>
        <v>0</v>
      </c>
    </row>
    <row r="85" spans="3:103" x14ac:dyDescent="0.25">
      <c r="C85" s="16">
        <f t="shared" si="23"/>
        <v>0</v>
      </c>
      <c r="D85" s="16">
        <f t="shared" si="24"/>
        <v>0</v>
      </c>
      <c r="E85" s="16">
        <f t="shared" si="25"/>
        <v>0</v>
      </c>
      <c r="G85" s="16">
        <f t="shared" si="26"/>
        <v>0</v>
      </c>
      <c r="H85" s="23">
        <f t="shared" si="27"/>
        <v>0</v>
      </c>
      <c r="I85" s="9"/>
      <c r="J85" s="2"/>
      <c r="K85" s="2"/>
      <c r="L85" s="2"/>
      <c r="M85" s="3"/>
      <c r="N85" s="2"/>
      <c r="O85" s="2"/>
      <c r="P85" s="2"/>
      <c r="Q85" s="2"/>
      <c r="R85" s="3"/>
      <c r="S85" s="2"/>
      <c r="T85" s="2"/>
      <c r="U85" s="2"/>
      <c r="V85" s="2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BB85" s="16">
        <f t="shared" si="28"/>
        <v>0</v>
      </c>
      <c r="BN85" s="16">
        <f t="shared" si="29"/>
        <v>0</v>
      </c>
      <c r="BR85" s="16">
        <f t="shared" si="30"/>
        <v>0</v>
      </c>
      <c r="BW85" s="16">
        <f t="shared" si="31"/>
        <v>0</v>
      </c>
      <c r="CG85" s="16">
        <f t="shared" si="32"/>
        <v>0</v>
      </c>
      <c r="CT85" s="16">
        <f t="shared" si="33"/>
        <v>0</v>
      </c>
    </row>
    <row r="86" spans="3:103" x14ac:dyDescent="0.25">
      <c r="C86" s="16">
        <f t="shared" si="23"/>
        <v>0</v>
      </c>
      <c r="D86" s="16">
        <f t="shared" si="24"/>
        <v>0</v>
      </c>
      <c r="E86" s="16">
        <f t="shared" si="25"/>
        <v>0</v>
      </c>
      <c r="G86" s="16">
        <f t="shared" si="26"/>
        <v>0</v>
      </c>
      <c r="H86" s="23">
        <f t="shared" si="27"/>
        <v>0</v>
      </c>
      <c r="I86" s="9"/>
      <c r="J86" s="2"/>
      <c r="K86" s="2"/>
      <c r="L86" s="2"/>
      <c r="M86" s="3"/>
      <c r="N86" s="2"/>
      <c r="O86" s="2"/>
      <c r="P86" s="2"/>
      <c r="Q86" s="2"/>
      <c r="R86" s="3"/>
      <c r="S86" s="2"/>
      <c r="T86" s="2"/>
      <c r="U86" s="2"/>
      <c r="V86" s="2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BB86" s="16">
        <f t="shared" si="28"/>
        <v>0</v>
      </c>
      <c r="BN86" s="16">
        <f t="shared" si="29"/>
        <v>0</v>
      </c>
      <c r="BR86" s="16">
        <f t="shared" si="30"/>
        <v>0</v>
      </c>
      <c r="BW86" s="16">
        <f t="shared" si="31"/>
        <v>0</v>
      </c>
      <c r="CG86" s="16">
        <f t="shared" si="32"/>
        <v>0</v>
      </c>
      <c r="CT86" s="16">
        <f t="shared" si="33"/>
        <v>0</v>
      </c>
    </row>
    <row r="87" spans="3:103" x14ac:dyDescent="0.25">
      <c r="C87" s="16">
        <f t="shared" si="23"/>
        <v>0</v>
      </c>
      <c r="D87" s="16">
        <f t="shared" si="24"/>
        <v>0</v>
      </c>
      <c r="E87" s="16">
        <f t="shared" si="25"/>
        <v>0</v>
      </c>
      <c r="G87" s="16">
        <f t="shared" si="26"/>
        <v>0</v>
      </c>
      <c r="H87" s="23">
        <f t="shared" si="27"/>
        <v>0</v>
      </c>
      <c r="I87" s="9"/>
      <c r="J87" s="2"/>
      <c r="K87" s="2"/>
      <c r="L87" s="2"/>
      <c r="M87" s="3"/>
      <c r="N87" s="2"/>
      <c r="O87" s="2"/>
      <c r="P87" s="2"/>
      <c r="Q87" s="2"/>
      <c r="R87" s="3"/>
      <c r="S87" s="2"/>
      <c r="T87" s="2"/>
      <c r="U87" s="2"/>
      <c r="V87" s="2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BB87" s="16">
        <f t="shared" si="28"/>
        <v>0</v>
      </c>
      <c r="BN87" s="16">
        <f t="shared" si="29"/>
        <v>0</v>
      </c>
      <c r="BR87" s="16">
        <f t="shared" si="30"/>
        <v>0</v>
      </c>
      <c r="BW87" s="16">
        <f t="shared" si="31"/>
        <v>0</v>
      </c>
      <c r="CG87" s="16">
        <f t="shared" si="32"/>
        <v>0</v>
      </c>
      <c r="CT87" s="16">
        <f t="shared" si="33"/>
        <v>0</v>
      </c>
    </row>
    <row r="88" spans="3:103" x14ac:dyDescent="0.25">
      <c r="C88" s="16">
        <f t="shared" si="23"/>
        <v>0</v>
      </c>
      <c r="D88" s="16">
        <f t="shared" si="24"/>
        <v>0</v>
      </c>
      <c r="E88" s="16">
        <f t="shared" si="25"/>
        <v>0</v>
      </c>
      <c r="G88" s="16">
        <f t="shared" si="26"/>
        <v>0</v>
      </c>
      <c r="H88" s="23">
        <f t="shared" si="27"/>
        <v>0</v>
      </c>
      <c r="I88" s="9"/>
      <c r="J88" s="2"/>
      <c r="K88" s="2"/>
      <c r="L88" s="2"/>
      <c r="M88" s="3"/>
      <c r="N88" s="2"/>
      <c r="O88" s="2"/>
      <c r="P88" s="2"/>
      <c r="Q88" s="2"/>
      <c r="R88" s="3"/>
      <c r="S88" s="2"/>
      <c r="T88" s="2"/>
      <c r="U88" s="2"/>
      <c r="V88" s="2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BB88" s="16">
        <f t="shared" si="28"/>
        <v>0</v>
      </c>
      <c r="BN88" s="16">
        <f t="shared" si="29"/>
        <v>0</v>
      </c>
      <c r="BR88" s="16">
        <f t="shared" si="30"/>
        <v>0</v>
      </c>
      <c r="BW88" s="16">
        <f t="shared" si="31"/>
        <v>0</v>
      </c>
      <c r="CG88" s="16">
        <f t="shared" si="32"/>
        <v>0</v>
      </c>
      <c r="CT88" s="16">
        <f t="shared" si="33"/>
        <v>0</v>
      </c>
    </row>
    <row r="89" spans="3:103" x14ac:dyDescent="0.25">
      <c r="C89" s="16">
        <f t="shared" si="23"/>
        <v>0</v>
      </c>
      <c r="D89" s="16">
        <f t="shared" si="24"/>
        <v>0</v>
      </c>
      <c r="E89" s="16">
        <f t="shared" si="25"/>
        <v>0</v>
      </c>
      <c r="G89" s="16">
        <f t="shared" si="26"/>
        <v>0</v>
      </c>
      <c r="H89" s="23">
        <f t="shared" si="27"/>
        <v>0</v>
      </c>
      <c r="I89" s="9"/>
      <c r="J89" s="2"/>
      <c r="K89" s="2"/>
      <c r="L89" s="2"/>
      <c r="M89" s="3"/>
      <c r="N89" s="2"/>
      <c r="O89" s="2"/>
      <c r="P89" s="2"/>
      <c r="Q89" s="2"/>
      <c r="R89" s="3"/>
      <c r="S89" s="2"/>
      <c r="T89" s="2"/>
      <c r="U89" s="2"/>
      <c r="V89" s="2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BB89" s="16">
        <f t="shared" si="28"/>
        <v>0</v>
      </c>
      <c r="BN89" s="16">
        <f t="shared" si="29"/>
        <v>0</v>
      </c>
      <c r="BR89" s="16">
        <f t="shared" si="30"/>
        <v>0</v>
      </c>
      <c r="BW89" s="16">
        <f t="shared" si="31"/>
        <v>0</v>
      </c>
      <c r="CG89" s="16">
        <f t="shared" si="32"/>
        <v>0</v>
      </c>
      <c r="CT89" s="16">
        <f t="shared" si="33"/>
        <v>0</v>
      </c>
    </row>
    <row r="90" spans="3:103" x14ac:dyDescent="0.25">
      <c r="C90" s="16">
        <f t="shared" si="23"/>
        <v>0</v>
      </c>
      <c r="D90" s="16">
        <f t="shared" si="24"/>
        <v>0</v>
      </c>
      <c r="E90" s="16">
        <f t="shared" si="25"/>
        <v>0</v>
      </c>
      <c r="G90" s="16">
        <f t="shared" si="26"/>
        <v>0</v>
      </c>
      <c r="H90" s="23">
        <f t="shared" si="27"/>
        <v>0</v>
      </c>
      <c r="I90" s="9"/>
      <c r="J90" s="2"/>
      <c r="K90" s="2"/>
      <c r="L90" s="2"/>
      <c r="M90" s="3"/>
      <c r="N90" s="2"/>
      <c r="O90" s="2"/>
      <c r="P90" s="2"/>
      <c r="Q90" s="2"/>
      <c r="R90" s="3"/>
      <c r="S90" s="2"/>
      <c r="T90" s="2"/>
      <c r="U90" s="2"/>
      <c r="V90" s="2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BB90" s="16">
        <f t="shared" si="28"/>
        <v>0</v>
      </c>
      <c r="BN90" s="16">
        <f t="shared" si="29"/>
        <v>0</v>
      </c>
      <c r="BW90" s="16">
        <f t="shared" si="31"/>
        <v>0</v>
      </c>
      <c r="CG90" s="16">
        <f t="shared" si="32"/>
        <v>0</v>
      </c>
      <c r="CT90" s="16">
        <f t="shared" si="33"/>
        <v>0</v>
      </c>
    </row>
    <row r="91" spans="3:103" x14ac:dyDescent="0.25">
      <c r="C91" s="16">
        <f t="shared" si="23"/>
        <v>0</v>
      </c>
      <c r="D91" s="16">
        <f t="shared" si="24"/>
        <v>0</v>
      </c>
      <c r="E91" s="16">
        <f t="shared" si="25"/>
        <v>0</v>
      </c>
      <c r="G91" s="16">
        <f t="shared" si="26"/>
        <v>0</v>
      </c>
      <c r="H91" s="23">
        <f t="shared" si="27"/>
        <v>0</v>
      </c>
      <c r="I91" s="9"/>
      <c r="J91" s="2"/>
      <c r="K91" s="2"/>
      <c r="L91" s="2"/>
      <c r="M91" s="3"/>
      <c r="N91" s="2"/>
      <c r="O91" s="2"/>
      <c r="P91" s="2"/>
      <c r="Q91" s="2"/>
      <c r="R91" s="3"/>
      <c r="S91" s="2"/>
      <c r="T91" s="2"/>
      <c r="U91" s="2"/>
      <c r="V91" s="2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BB91" s="16">
        <f t="shared" si="28"/>
        <v>0</v>
      </c>
      <c r="BN91" s="16">
        <f t="shared" si="29"/>
        <v>0</v>
      </c>
      <c r="BW91" s="16">
        <f t="shared" si="31"/>
        <v>0</v>
      </c>
      <c r="CG91" s="16">
        <f t="shared" si="32"/>
        <v>0</v>
      </c>
      <c r="CT91" s="16">
        <f t="shared" si="33"/>
        <v>0</v>
      </c>
    </row>
    <row r="92" spans="3:103" x14ac:dyDescent="0.25">
      <c r="C92" s="16">
        <f t="shared" si="23"/>
        <v>0</v>
      </c>
      <c r="D92" s="16">
        <f t="shared" si="24"/>
        <v>0</v>
      </c>
      <c r="E92" s="16">
        <f t="shared" si="25"/>
        <v>0</v>
      </c>
      <c r="G92" s="16">
        <f t="shared" si="26"/>
        <v>0</v>
      </c>
      <c r="H92" s="23">
        <f t="shared" si="27"/>
        <v>0</v>
      </c>
      <c r="I92" s="9"/>
      <c r="J92" s="2"/>
      <c r="K92" s="2"/>
      <c r="L92" s="2"/>
      <c r="M92" s="3"/>
      <c r="N92" s="2"/>
      <c r="O92" s="2"/>
      <c r="P92" s="2"/>
      <c r="Q92" s="2"/>
      <c r="R92" s="3"/>
      <c r="S92" s="2"/>
      <c r="T92" s="2"/>
      <c r="U92" s="2"/>
      <c r="V92" s="2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BB92" s="16">
        <f t="shared" si="28"/>
        <v>0</v>
      </c>
      <c r="BN92" s="16">
        <f t="shared" si="29"/>
        <v>0</v>
      </c>
      <c r="BW92" s="16">
        <f t="shared" si="31"/>
        <v>0</v>
      </c>
      <c r="CG92" s="16">
        <f t="shared" si="32"/>
        <v>0</v>
      </c>
      <c r="CT92" s="16">
        <f t="shared" si="33"/>
        <v>0</v>
      </c>
    </row>
    <row r="93" spans="3:103" x14ac:dyDescent="0.25">
      <c r="C93" s="16">
        <f t="shared" si="23"/>
        <v>0</v>
      </c>
      <c r="D93" s="16">
        <f t="shared" si="24"/>
        <v>0</v>
      </c>
      <c r="E93" s="16">
        <f t="shared" si="25"/>
        <v>0</v>
      </c>
      <c r="G93" s="16">
        <f t="shared" si="26"/>
        <v>0</v>
      </c>
      <c r="H93" s="23">
        <f t="shared" si="27"/>
        <v>0</v>
      </c>
      <c r="I93" s="9"/>
      <c r="J93" s="2"/>
      <c r="K93" s="2"/>
      <c r="L93" s="2"/>
      <c r="M93" s="3"/>
      <c r="N93" s="2"/>
      <c r="O93" s="2"/>
      <c r="P93" s="2"/>
      <c r="Q93" s="2"/>
      <c r="R93" s="3"/>
      <c r="S93" s="2"/>
      <c r="T93" s="2"/>
      <c r="U93" s="2"/>
      <c r="V93" s="2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BB93" s="16">
        <f t="shared" si="28"/>
        <v>0</v>
      </c>
      <c r="BN93" s="16">
        <f t="shared" si="29"/>
        <v>0</v>
      </c>
      <c r="BW93" s="16">
        <f t="shared" si="31"/>
        <v>0</v>
      </c>
      <c r="CG93" s="16">
        <f t="shared" si="32"/>
        <v>0</v>
      </c>
      <c r="CT93" s="16">
        <f t="shared" si="33"/>
        <v>0</v>
      </c>
    </row>
    <row r="94" spans="3:103" x14ac:dyDescent="0.25">
      <c r="C94" s="16">
        <f t="shared" si="23"/>
        <v>0</v>
      </c>
      <c r="D94" s="16">
        <f t="shared" si="24"/>
        <v>0</v>
      </c>
      <c r="E94" s="16">
        <f t="shared" si="25"/>
        <v>0</v>
      </c>
      <c r="G94" s="16">
        <f t="shared" si="26"/>
        <v>0</v>
      </c>
      <c r="H94" s="23">
        <f t="shared" si="27"/>
        <v>0</v>
      </c>
      <c r="I94" s="9"/>
      <c r="J94" s="2"/>
      <c r="K94" s="2"/>
      <c r="L94" s="2"/>
      <c r="M94" s="3"/>
      <c r="N94" s="2"/>
      <c r="O94" s="2"/>
      <c r="P94" s="2"/>
      <c r="Q94" s="2"/>
      <c r="R94" s="3"/>
      <c r="S94" s="2"/>
      <c r="T94" s="2"/>
      <c r="U94" s="2"/>
      <c r="V94" s="2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BB94" s="16">
        <f t="shared" si="28"/>
        <v>0</v>
      </c>
      <c r="BN94" s="16">
        <f t="shared" si="29"/>
        <v>0</v>
      </c>
      <c r="BW94" s="16">
        <f t="shared" si="31"/>
        <v>0</v>
      </c>
      <c r="CG94" s="16">
        <f t="shared" si="32"/>
        <v>0</v>
      </c>
      <c r="CT94" s="16">
        <f t="shared" si="33"/>
        <v>0</v>
      </c>
    </row>
    <row r="95" spans="3:103" x14ac:dyDescent="0.25">
      <c r="C95" s="16">
        <f t="shared" si="23"/>
        <v>0</v>
      </c>
      <c r="D95" s="16">
        <f t="shared" si="24"/>
        <v>0</v>
      </c>
      <c r="E95" s="16">
        <f t="shared" si="25"/>
        <v>0</v>
      </c>
      <c r="G95" s="16">
        <f t="shared" si="26"/>
        <v>0</v>
      </c>
      <c r="H95" s="23">
        <f t="shared" si="27"/>
        <v>0</v>
      </c>
      <c r="I95" s="9"/>
      <c r="J95" s="2"/>
      <c r="K95" s="2"/>
      <c r="L95" s="2"/>
      <c r="M95" s="3"/>
      <c r="N95" s="2"/>
      <c r="O95" s="2"/>
      <c r="P95" s="2"/>
      <c r="Q95" s="2"/>
      <c r="R95" s="3"/>
      <c r="S95" s="2"/>
      <c r="T95" s="2"/>
      <c r="U95" s="2"/>
      <c r="V95" s="2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BB95" s="16">
        <f t="shared" si="28"/>
        <v>0</v>
      </c>
      <c r="BN95" s="16">
        <f t="shared" si="29"/>
        <v>0</v>
      </c>
      <c r="BW95" s="16">
        <f t="shared" si="31"/>
        <v>0</v>
      </c>
      <c r="CG95" s="16">
        <f t="shared" si="32"/>
        <v>0</v>
      </c>
      <c r="CT95" s="16">
        <f t="shared" si="33"/>
        <v>0</v>
      </c>
    </row>
    <row r="96" spans="3:103" x14ac:dyDescent="0.25">
      <c r="C96" s="16">
        <f t="shared" si="23"/>
        <v>0</v>
      </c>
      <c r="D96" s="16">
        <f t="shared" si="24"/>
        <v>0</v>
      </c>
      <c r="E96" s="16">
        <f t="shared" si="25"/>
        <v>0</v>
      </c>
      <c r="G96" s="16">
        <f t="shared" si="26"/>
        <v>0</v>
      </c>
      <c r="H96" s="23">
        <f t="shared" si="27"/>
        <v>0</v>
      </c>
      <c r="I96" s="9"/>
      <c r="J96" s="2"/>
      <c r="K96" s="2"/>
      <c r="L96" s="2"/>
      <c r="M96" s="3"/>
      <c r="N96" s="2"/>
      <c r="O96" s="2"/>
      <c r="P96" s="2"/>
      <c r="Q96" s="2"/>
      <c r="R96" s="3"/>
      <c r="S96" s="2"/>
      <c r="T96" s="2"/>
      <c r="U96" s="2"/>
      <c r="V96" s="2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BB96" s="16">
        <f t="shared" si="28"/>
        <v>0</v>
      </c>
      <c r="BN96" s="16">
        <f t="shared" si="29"/>
        <v>0</v>
      </c>
      <c r="BW96" s="16">
        <f t="shared" si="31"/>
        <v>0</v>
      </c>
      <c r="CG96" s="16">
        <f t="shared" si="32"/>
        <v>0</v>
      </c>
      <c r="CT96" s="16">
        <f t="shared" si="33"/>
        <v>0</v>
      </c>
    </row>
    <row r="97" spans="3:98" x14ac:dyDescent="0.25">
      <c r="C97" s="16">
        <f t="shared" si="23"/>
        <v>0</v>
      </c>
      <c r="D97" s="16">
        <f t="shared" si="24"/>
        <v>0</v>
      </c>
      <c r="E97" s="16">
        <f t="shared" si="25"/>
        <v>0</v>
      </c>
      <c r="G97" s="16">
        <f t="shared" si="26"/>
        <v>0</v>
      </c>
      <c r="H97" s="23">
        <f t="shared" si="27"/>
        <v>0</v>
      </c>
      <c r="I97" s="9"/>
      <c r="J97" s="2"/>
      <c r="K97" s="2"/>
      <c r="L97" s="2"/>
      <c r="M97" s="3"/>
      <c r="N97" s="2"/>
      <c r="O97" s="2"/>
      <c r="P97" s="2"/>
      <c r="Q97" s="2"/>
      <c r="R97" s="3"/>
      <c r="S97" s="2"/>
      <c r="T97" s="2"/>
      <c r="U97" s="2"/>
      <c r="V97" s="2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BB97" s="16">
        <f t="shared" si="28"/>
        <v>0</v>
      </c>
      <c r="BN97" s="16">
        <f t="shared" si="29"/>
        <v>0</v>
      </c>
      <c r="BW97" s="16">
        <f t="shared" si="31"/>
        <v>0</v>
      </c>
      <c r="CG97" s="16">
        <f t="shared" si="32"/>
        <v>0</v>
      </c>
      <c r="CT97" s="16">
        <f t="shared" si="33"/>
        <v>0</v>
      </c>
    </row>
    <row r="98" spans="3:98" x14ac:dyDescent="0.25">
      <c r="C98" s="16">
        <f t="shared" si="23"/>
        <v>0</v>
      </c>
      <c r="D98" s="16">
        <f t="shared" si="24"/>
        <v>0</v>
      </c>
      <c r="E98" s="16">
        <f t="shared" si="25"/>
        <v>0</v>
      </c>
      <c r="G98" s="16">
        <f t="shared" si="26"/>
        <v>0</v>
      </c>
      <c r="H98" s="23">
        <f t="shared" si="27"/>
        <v>0</v>
      </c>
      <c r="I98" s="9"/>
      <c r="J98" s="2"/>
      <c r="K98" s="2"/>
      <c r="L98" s="2"/>
      <c r="M98" s="3"/>
      <c r="N98" s="2"/>
      <c r="O98" s="2"/>
      <c r="P98" s="2"/>
      <c r="Q98" s="2"/>
      <c r="R98" s="3"/>
      <c r="S98" s="2"/>
      <c r="T98" s="2"/>
      <c r="U98" s="2"/>
      <c r="V98" s="2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BB98" s="16">
        <f t="shared" si="28"/>
        <v>0</v>
      </c>
      <c r="BN98" s="16">
        <f t="shared" si="29"/>
        <v>0</v>
      </c>
      <c r="BW98" s="16">
        <f t="shared" si="31"/>
        <v>0</v>
      </c>
      <c r="CG98" s="16">
        <f t="shared" si="32"/>
        <v>0</v>
      </c>
      <c r="CT98" s="16">
        <f t="shared" si="33"/>
        <v>0</v>
      </c>
    </row>
    <row r="99" spans="3:98" x14ac:dyDescent="0.25">
      <c r="C99" s="16">
        <f t="shared" si="23"/>
        <v>0</v>
      </c>
      <c r="D99" s="16">
        <f t="shared" si="24"/>
        <v>0</v>
      </c>
      <c r="E99" s="16">
        <f t="shared" si="25"/>
        <v>0</v>
      </c>
      <c r="G99" s="16">
        <f t="shared" si="26"/>
        <v>0</v>
      </c>
      <c r="H99" s="23">
        <f t="shared" si="27"/>
        <v>0</v>
      </c>
      <c r="I99" s="9"/>
      <c r="J99" s="2"/>
      <c r="K99" s="2"/>
      <c r="L99" s="2"/>
      <c r="M99" s="3"/>
      <c r="N99" s="2"/>
      <c r="O99" s="2"/>
      <c r="P99" s="2"/>
      <c r="Q99" s="2"/>
      <c r="R99" s="3"/>
      <c r="S99" s="2"/>
      <c r="T99" s="2"/>
      <c r="U99" s="2"/>
      <c r="V99" s="2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BB99" s="16">
        <f t="shared" si="28"/>
        <v>0</v>
      </c>
      <c r="BN99" s="16">
        <f t="shared" si="29"/>
        <v>0</v>
      </c>
      <c r="BW99" s="16">
        <f t="shared" si="31"/>
        <v>0</v>
      </c>
      <c r="CG99" s="16">
        <f t="shared" si="32"/>
        <v>0</v>
      </c>
      <c r="CT99" s="16">
        <f t="shared" si="33"/>
        <v>0</v>
      </c>
    </row>
    <row r="100" spans="3:98" x14ac:dyDescent="0.25">
      <c r="C100" s="16">
        <f t="shared" si="23"/>
        <v>0</v>
      </c>
      <c r="D100" s="16">
        <f t="shared" si="24"/>
        <v>0</v>
      </c>
      <c r="E100" s="16">
        <f t="shared" si="25"/>
        <v>0</v>
      </c>
      <c r="G100" s="16">
        <f t="shared" si="26"/>
        <v>0</v>
      </c>
      <c r="H100" s="23">
        <f t="shared" si="27"/>
        <v>0</v>
      </c>
      <c r="I100" s="9"/>
      <c r="J100" s="2"/>
      <c r="K100" s="2"/>
      <c r="L100" s="2"/>
      <c r="M100" s="3"/>
      <c r="N100" s="2"/>
      <c r="O100" s="2"/>
      <c r="P100" s="2"/>
      <c r="Q100" s="2"/>
      <c r="R100" s="3"/>
      <c r="S100" s="2"/>
      <c r="T100" s="2"/>
      <c r="U100" s="2"/>
      <c r="V100" s="2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BB100" s="16">
        <f t="shared" si="28"/>
        <v>0</v>
      </c>
      <c r="BN100" s="16">
        <f t="shared" si="29"/>
        <v>0</v>
      </c>
      <c r="BW100" s="16">
        <f t="shared" si="31"/>
        <v>0</v>
      </c>
      <c r="CG100" s="16">
        <f t="shared" si="32"/>
        <v>0</v>
      </c>
      <c r="CT100" s="16">
        <f t="shared" si="33"/>
        <v>0</v>
      </c>
    </row>
    <row r="101" spans="3:98" x14ac:dyDescent="0.25">
      <c r="C101" s="16">
        <f t="shared" si="23"/>
        <v>0</v>
      </c>
      <c r="D101" s="16">
        <f t="shared" si="24"/>
        <v>0</v>
      </c>
      <c r="E101" s="16">
        <f t="shared" si="25"/>
        <v>0</v>
      </c>
      <c r="G101" s="16">
        <f t="shared" si="26"/>
        <v>0</v>
      </c>
      <c r="H101" s="23">
        <f t="shared" si="27"/>
        <v>0</v>
      </c>
      <c r="I101" s="9"/>
      <c r="J101" s="2"/>
      <c r="K101" s="2"/>
      <c r="L101" s="2"/>
      <c r="M101" s="3"/>
      <c r="N101" s="2"/>
      <c r="O101" s="2"/>
      <c r="P101" s="2"/>
      <c r="Q101" s="2"/>
      <c r="R101" s="3"/>
      <c r="S101" s="2"/>
      <c r="T101" s="2"/>
      <c r="U101" s="2"/>
      <c r="V101" s="2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BB101" s="16">
        <f t="shared" si="28"/>
        <v>0</v>
      </c>
      <c r="BN101" s="16">
        <f t="shared" si="29"/>
        <v>0</v>
      </c>
      <c r="BW101" s="16">
        <f t="shared" si="31"/>
        <v>0</v>
      </c>
      <c r="CG101" s="16">
        <f t="shared" si="32"/>
        <v>0</v>
      </c>
      <c r="CT101" s="16">
        <f t="shared" si="33"/>
        <v>0</v>
      </c>
    </row>
    <row r="102" spans="3:98" x14ac:dyDescent="0.25">
      <c r="C102" s="16">
        <f t="shared" si="23"/>
        <v>0</v>
      </c>
      <c r="D102" s="16">
        <f t="shared" si="24"/>
        <v>0</v>
      </c>
      <c r="E102" s="16">
        <f t="shared" si="25"/>
        <v>0</v>
      </c>
      <c r="G102" s="16">
        <f t="shared" si="26"/>
        <v>0</v>
      </c>
      <c r="H102" s="23">
        <f t="shared" si="27"/>
        <v>0</v>
      </c>
      <c r="I102" s="9"/>
      <c r="J102" s="2"/>
      <c r="K102" s="2"/>
      <c r="L102" s="2"/>
      <c r="M102" s="3"/>
      <c r="N102" s="2"/>
      <c r="O102" s="2"/>
      <c r="P102" s="2"/>
      <c r="Q102" s="2"/>
      <c r="R102" s="3"/>
      <c r="S102" s="2"/>
      <c r="T102" s="2"/>
      <c r="U102" s="2"/>
      <c r="V102" s="2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BB102" s="16">
        <f t="shared" si="28"/>
        <v>0</v>
      </c>
      <c r="BN102" s="16">
        <f t="shared" si="29"/>
        <v>0</v>
      </c>
      <c r="BW102" s="16">
        <f t="shared" si="31"/>
        <v>0</v>
      </c>
      <c r="CG102" s="16">
        <f t="shared" si="32"/>
        <v>0</v>
      </c>
      <c r="CT102" s="16">
        <f t="shared" si="33"/>
        <v>0</v>
      </c>
    </row>
    <row r="103" spans="3:98" x14ac:dyDescent="0.25">
      <c r="C103" s="16">
        <f t="shared" si="23"/>
        <v>0</v>
      </c>
      <c r="D103" s="16">
        <f t="shared" si="24"/>
        <v>0</v>
      </c>
      <c r="E103" s="16">
        <f t="shared" si="25"/>
        <v>0</v>
      </c>
      <c r="G103" s="16">
        <f t="shared" si="26"/>
        <v>0</v>
      </c>
      <c r="H103" s="23">
        <f t="shared" si="27"/>
        <v>0</v>
      </c>
      <c r="I103" s="9"/>
      <c r="J103" s="2"/>
      <c r="K103" s="2"/>
      <c r="L103" s="2"/>
      <c r="M103" s="3"/>
      <c r="N103" s="2"/>
      <c r="O103" s="2"/>
      <c r="P103" s="2"/>
      <c r="Q103" s="2"/>
      <c r="R103" s="3"/>
      <c r="S103" s="2"/>
      <c r="T103" s="2"/>
      <c r="U103" s="2"/>
      <c r="V103" s="2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BB103" s="16">
        <f t="shared" si="28"/>
        <v>0</v>
      </c>
      <c r="BN103" s="16">
        <f t="shared" si="29"/>
        <v>0</v>
      </c>
      <c r="BW103" s="16">
        <f t="shared" si="31"/>
        <v>0</v>
      </c>
      <c r="CG103" s="16">
        <f t="shared" si="32"/>
        <v>0</v>
      </c>
      <c r="CT103" s="16">
        <f t="shared" si="33"/>
        <v>0</v>
      </c>
    </row>
    <row r="104" spans="3:98" x14ac:dyDescent="0.25">
      <c r="C104" s="16">
        <f t="shared" si="23"/>
        <v>0</v>
      </c>
      <c r="D104" s="16">
        <f t="shared" si="24"/>
        <v>0</v>
      </c>
      <c r="E104" s="16">
        <f t="shared" si="25"/>
        <v>0</v>
      </c>
      <c r="G104" s="16">
        <f t="shared" si="26"/>
        <v>0</v>
      </c>
      <c r="H104" s="23">
        <f t="shared" si="27"/>
        <v>0</v>
      </c>
      <c r="I104" s="9"/>
      <c r="J104" s="2"/>
      <c r="K104" s="2"/>
      <c r="L104" s="2"/>
      <c r="M104" s="3"/>
      <c r="N104" s="2"/>
      <c r="O104" s="2"/>
      <c r="P104" s="2"/>
      <c r="Q104" s="2"/>
      <c r="R104" s="3"/>
      <c r="S104" s="2"/>
      <c r="T104" s="2"/>
      <c r="U104" s="2"/>
      <c r="V104" s="2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BB104" s="16">
        <f t="shared" si="28"/>
        <v>0</v>
      </c>
      <c r="BN104" s="16">
        <f t="shared" si="29"/>
        <v>0</v>
      </c>
      <c r="BW104" s="16">
        <f t="shared" si="31"/>
        <v>0</v>
      </c>
      <c r="CG104" s="16">
        <f t="shared" si="32"/>
        <v>0</v>
      </c>
      <c r="CT104" s="16">
        <f t="shared" si="33"/>
        <v>0</v>
      </c>
    </row>
    <row r="105" spans="3:98" x14ac:dyDescent="0.25">
      <c r="C105" s="16">
        <f t="shared" si="23"/>
        <v>0</v>
      </c>
      <c r="D105" s="16">
        <f t="shared" si="24"/>
        <v>0</v>
      </c>
      <c r="E105" s="16">
        <f t="shared" si="25"/>
        <v>0</v>
      </c>
      <c r="G105" s="16">
        <f t="shared" si="26"/>
        <v>0</v>
      </c>
      <c r="H105" s="23">
        <f t="shared" si="27"/>
        <v>0</v>
      </c>
      <c r="I105" s="9"/>
      <c r="J105" s="2"/>
      <c r="K105" s="2"/>
      <c r="L105" s="2"/>
      <c r="M105" s="3"/>
      <c r="N105" s="2"/>
      <c r="O105" s="2"/>
      <c r="P105" s="2"/>
      <c r="Q105" s="2"/>
      <c r="R105" s="3"/>
      <c r="S105" s="2"/>
      <c r="T105" s="2"/>
      <c r="U105" s="2"/>
      <c r="V105" s="2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BB105" s="16">
        <f t="shared" si="28"/>
        <v>0</v>
      </c>
      <c r="BN105" s="16">
        <f t="shared" si="29"/>
        <v>0</v>
      </c>
      <c r="BW105" s="16">
        <f t="shared" si="31"/>
        <v>0</v>
      </c>
      <c r="CG105" s="16">
        <f t="shared" si="32"/>
        <v>0</v>
      </c>
      <c r="CT105" s="16">
        <f t="shared" si="33"/>
        <v>0</v>
      </c>
    </row>
    <row r="106" spans="3:98" x14ac:dyDescent="0.25">
      <c r="C106" s="16">
        <f t="shared" si="23"/>
        <v>0</v>
      </c>
      <c r="D106" s="16">
        <f t="shared" si="24"/>
        <v>0</v>
      </c>
      <c r="E106" s="16">
        <f t="shared" si="25"/>
        <v>0</v>
      </c>
      <c r="G106" s="16">
        <f t="shared" si="26"/>
        <v>0</v>
      </c>
      <c r="H106" s="23">
        <f t="shared" si="27"/>
        <v>0</v>
      </c>
      <c r="I106" s="9"/>
      <c r="J106" s="2"/>
      <c r="K106" s="2"/>
      <c r="L106" s="2"/>
      <c r="M106" s="3"/>
      <c r="N106" s="2"/>
      <c r="O106" s="2"/>
      <c r="P106" s="2"/>
      <c r="Q106" s="2"/>
      <c r="R106" s="3"/>
      <c r="S106" s="2"/>
      <c r="T106" s="2"/>
      <c r="U106" s="2"/>
      <c r="V106" s="2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BB106" s="16">
        <f t="shared" si="28"/>
        <v>0</v>
      </c>
      <c r="BN106" s="16">
        <f t="shared" si="29"/>
        <v>0</v>
      </c>
      <c r="BW106" s="16">
        <f t="shared" si="31"/>
        <v>0</v>
      </c>
      <c r="CG106" s="16">
        <f t="shared" si="32"/>
        <v>0</v>
      </c>
      <c r="CT106" s="16">
        <f t="shared" si="33"/>
        <v>0</v>
      </c>
    </row>
    <row r="107" spans="3:98" x14ac:dyDescent="0.25">
      <c r="C107" s="16">
        <f t="shared" si="23"/>
        <v>0</v>
      </c>
      <c r="D107" s="16">
        <f t="shared" si="24"/>
        <v>0</v>
      </c>
      <c r="E107" s="16">
        <f t="shared" si="25"/>
        <v>0</v>
      </c>
      <c r="G107" s="16">
        <f t="shared" si="26"/>
        <v>0</v>
      </c>
      <c r="H107" s="23">
        <f t="shared" si="27"/>
        <v>0</v>
      </c>
      <c r="I107" s="9"/>
      <c r="J107" s="2"/>
      <c r="K107" s="2"/>
      <c r="L107" s="2"/>
      <c r="M107" s="3"/>
      <c r="N107" s="2"/>
      <c r="O107" s="2"/>
      <c r="P107" s="2"/>
      <c r="Q107" s="2"/>
      <c r="R107" s="3"/>
      <c r="S107" s="2"/>
      <c r="T107" s="2"/>
      <c r="U107" s="2"/>
      <c r="V107" s="2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BB107" s="16">
        <f t="shared" si="28"/>
        <v>0</v>
      </c>
      <c r="BN107" s="16">
        <f t="shared" si="29"/>
        <v>0</v>
      </c>
      <c r="BW107" s="16">
        <f t="shared" si="31"/>
        <v>0</v>
      </c>
      <c r="CG107" s="16">
        <f t="shared" si="32"/>
        <v>0</v>
      </c>
      <c r="CT107" s="16">
        <f t="shared" si="33"/>
        <v>0</v>
      </c>
    </row>
    <row r="108" spans="3:98" x14ac:dyDescent="0.25">
      <c r="C108" s="16">
        <f t="shared" si="23"/>
        <v>0</v>
      </c>
      <c r="D108" s="16">
        <f t="shared" si="24"/>
        <v>0</v>
      </c>
      <c r="E108" s="16">
        <f t="shared" si="25"/>
        <v>0</v>
      </c>
      <c r="G108" s="16">
        <f t="shared" si="26"/>
        <v>0</v>
      </c>
      <c r="H108" s="23">
        <f t="shared" si="27"/>
        <v>0</v>
      </c>
      <c r="I108" s="9"/>
      <c r="J108" s="2"/>
      <c r="K108" s="2"/>
      <c r="L108" s="2"/>
      <c r="M108" s="3"/>
      <c r="N108" s="2"/>
      <c r="O108" s="2"/>
      <c r="P108" s="2"/>
      <c r="Q108" s="2"/>
      <c r="R108" s="3"/>
      <c r="S108" s="2"/>
      <c r="T108" s="2"/>
      <c r="U108" s="2"/>
      <c r="V108" s="2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BB108" s="16">
        <f t="shared" si="28"/>
        <v>0</v>
      </c>
      <c r="BN108" s="16">
        <f t="shared" si="29"/>
        <v>0</v>
      </c>
      <c r="BW108" s="16">
        <f t="shared" si="31"/>
        <v>0</v>
      </c>
      <c r="CG108" s="16">
        <f t="shared" si="32"/>
        <v>0</v>
      </c>
      <c r="CT108" s="16">
        <f t="shared" si="33"/>
        <v>0</v>
      </c>
    </row>
    <row r="109" spans="3:98" x14ac:dyDescent="0.25">
      <c r="C109" s="16">
        <f t="shared" si="23"/>
        <v>0</v>
      </c>
      <c r="D109" s="16">
        <f t="shared" si="24"/>
        <v>0</v>
      </c>
      <c r="E109" s="16">
        <f t="shared" si="25"/>
        <v>0</v>
      </c>
      <c r="G109" s="16">
        <f t="shared" si="26"/>
        <v>0</v>
      </c>
      <c r="H109" s="23">
        <f t="shared" si="27"/>
        <v>0</v>
      </c>
      <c r="I109" s="9"/>
      <c r="J109" s="2"/>
      <c r="K109" s="2"/>
      <c r="L109" s="2"/>
      <c r="M109" s="3"/>
      <c r="N109" s="2"/>
      <c r="O109" s="2"/>
      <c r="P109" s="2"/>
      <c r="Q109" s="2"/>
      <c r="R109" s="3"/>
      <c r="S109" s="2"/>
      <c r="T109" s="2"/>
      <c r="U109" s="2"/>
      <c r="V109" s="2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BB109" s="16">
        <f t="shared" si="28"/>
        <v>0</v>
      </c>
      <c r="BN109" s="16">
        <f t="shared" si="29"/>
        <v>0</v>
      </c>
      <c r="BW109" s="16">
        <f t="shared" si="31"/>
        <v>0</v>
      </c>
      <c r="CG109" s="16">
        <f t="shared" si="32"/>
        <v>0</v>
      </c>
      <c r="CT109" s="16">
        <f t="shared" si="33"/>
        <v>0</v>
      </c>
    </row>
    <row r="110" spans="3:98" x14ac:dyDescent="0.25">
      <c r="C110" s="16">
        <f t="shared" si="23"/>
        <v>0</v>
      </c>
      <c r="D110" s="16">
        <f t="shared" si="24"/>
        <v>0</v>
      </c>
      <c r="E110" s="16">
        <f t="shared" si="25"/>
        <v>0</v>
      </c>
      <c r="G110" s="16">
        <f t="shared" si="26"/>
        <v>0</v>
      </c>
      <c r="H110" s="23">
        <f t="shared" si="27"/>
        <v>0</v>
      </c>
      <c r="I110" s="9"/>
      <c r="J110" s="2"/>
      <c r="K110" s="2"/>
      <c r="L110" s="2"/>
      <c r="M110" s="3"/>
      <c r="N110" s="2"/>
      <c r="O110" s="2"/>
      <c r="P110" s="2"/>
      <c r="Q110" s="2"/>
      <c r="R110" s="3"/>
      <c r="S110" s="2"/>
      <c r="T110" s="2"/>
      <c r="U110" s="2"/>
      <c r="V110" s="2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BB110" s="16">
        <f t="shared" si="28"/>
        <v>0</v>
      </c>
      <c r="BN110" s="16">
        <f t="shared" si="29"/>
        <v>0</v>
      </c>
      <c r="BW110" s="16">
        <f t="shared" si="31"/>
        <v>0</v>
      </c>
      <c r="CG110" s="16">
        <f t="shared" si="32"/>
        <v>0</v>
      </c>
      <c r="CT110" s="16">
        <f t="shared" si="33"/>
        <v>0</v>
      </c>
    </row>
    <row r="111" spans="3:98" x14ac:dyDescent="0.25">
      <c r="C111" s="16">
        <f t="shared" si="23"/>
        <v>0</v>
      </c>
      <c r="D111" s="16">
        <f t="shared" si="24"/>
        <v>0</v>
      </c>
      <c r="E111" s="16">
        <f t="shared" si="25"/>
        <v>0</v>
      </c>
      <c r="G111" s="16">
        <f t="shared" si="26"/>
        <v>0</v>
      </c>
      <c r="H111" s="23">
        <f t="shared" si="27"/>
        <v>0</v>
      </c>
      <c r="I111" s="9"/>
      <c r="J111" s="2"/>
      <c r="K111" s="2"/>
      <c r="L111" s="2"/>
      <c r="M111" s="3"/>
      <c r="N111" s="2"/>
      <c r="O111" s="2"/>
      <c r="P111" s="2"/>
      <c r="Q111" s="2"/>
      <c r="R111" s="3"/>
      <c r="S111" s="2"/>
      <c r="T111" s="2"/>
      <c r="U111" s="2"/>
      <c r="V111" s="2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BB111" s="16">
        <f t="shared" si="28"/>
        <v>0</v>
      </c>
      <c r="BN111" s="16">
        <f t="shared" si="29"/>
        <v>0</v>
      </c>
      <c r="BW111" s="16">
        <f t="shared" si="31"/>
        <v>0</v>
      </c>
      <c r="CG111" s="16">
        <f t="shared" si="32"/>
        <v>0</v>
      </c>
      <c r="CT111" s="16">
        <f t="shared" si="33"/>
        <v>0</v>
      </c>
    </row>
    <row r="112" spans="3:98" x14ac:dyDescent="0.25">
      <c r="C112" s="16">
        <f t="shared" si="23"/>
        <v>0</v>
      </c>
      <c r="D112" s="16">
        <f t="shared" si="24"/>
        <v>0</v>
      </c>
      <c r="E112" s="16">
        <f t="shared" si="25"/>
        <v>0</v>
      </c>
      <c r="G112" s="16">
        <f t="shared" si="26"/>
        <v>0</v>
      </c>
      <c r="H112" s="23">
        <f t="shared" si="27"/>
        <v>0</v>
      </c>
      <c r="I112" s="9"/>
      <c r="J112" s="2"/>
      <c r="K112" s="2"/>
      <c r="L112" s="2"/>
      <c r="M112" s="3"/>
      <c r="N112" s="2"/>
      <c r="O112" s="2"/>
      <c r="P112" s="2"/>
      <c r="Q112" s="2"/>
      <c r="R112" s="3"/>
      <c r="S112" s="2"/>
      <c r="T112" s="2"/>
      <c r="U112" s="2"/>
      <c r="V112" s="2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BB112" s="16">
        <f t="shared" si="28"/>
        <v>0</v>
      </c>
      <c r="BN112" s="16">
        <f t="shared" si="29"/>
        <v>0</v>
      </c>
      <c r="BW112" s="16">
        <f t="shared" si="31"/>
        <v>0</v>
      </c>
      <c r="CG112" s="16">
        <f t="shared" si="32"/>
        <v>0</v>
      </c>
      <c r="CT112" s="16">
        <f t="shared" si="33"/>
        <v>0</v>
      </c>
    </row>
    <row r="113" spans="3:98" x14ac:dyDescent="0.25">
      <c r="C113" s="16">
        <f t="shared" si="23"/>
        <v>0</v>
      </c>
      <c r="D113" s="16">
        <f t="shared" si="24"/>
        <v>0</v>
      </c>
      <c r="E113" s="16">
        <f t="shared" si="25"/>
        <v>0</v>
      </c>
      <c r="G113" s="16">
        <f t="shared" si="26"/>
        <v>0</v>
      </c>
      <c r="H113" s="23">
        <f t="shared" si="27"/>
        <v>0</v>
      </c>
      <c r="I113" s="9"/>
      <c r="J113" s="2"/>
      <c r="K113" s="2"/>
      <c r="L113" s="2"/>
      <c r="M113" s="3"/>
      <c r="N113" s="2"/>
      <c r="O113" s="2"/>
      <c r="P113" s="2"/>
      <c r="Q113" s="2"/>
      <c r="R113" s="3"/>
      <c r="S113" s="2"/>
      <c r="T113" s="2"/>
      <c r="U113" s="2"/>
      <c r="V113" s="2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BB113" s="16">
        <f t="shared" si="28"/>
        <v>0</v>
      </c>
      <c r="BN113" s="16">
        <f t="shared" si="29"/>
        <v>0</v>
      </c>
      <c r="BW113" s="16">
        <f t="shared" si="31"/>
        <v>0</v>
      </c>
      <c r="CG113" s="16">
        <f t="shared" si="32"/>
        <v>0</v>
      </c>
      <c r="CT113" s="16">
        <f t="shared" si="33"/>
        <v>0</v>
      </c>
    </row>
    <row r="114" spans="3:98" x14ac:dyDescent="0.25">
      <c r="C114" s="16">
        <f t="shared" si="23"/>
        <v>0</v>
      </c>
      <c r="D114" s="16">
        <f t="shared" si="24"/>
        <v>0</v>
      </c>
      <c r="E114" s="16">
        <f t="shared" si="25"/>
        <v>0</v>
      </c>
      <c r="G114" s="16">
        <f t="shared" si="26"/>
        <v>0</v>
      </c>
      <c r="H114" s="23">
        <f t="shared" si="27"/>
        <v>0</v>
      </c>
      <c r="I114" s="9"/>
      <c r="J114" s="2"/>
      <c r="K114" s="2"/>
      <c r="L114" s="2"/>
      <c r="M114" s="3"/>
      <c r="N114" s="2"/>
      <c r="O114" s="2"/>
      <c r="P114" s="2"/>
      <c r="Q114" s="2"/>
      <c r="R114" s="3"/>
      <c r="S114" s="2"/>
      <c r="T114" s="2"/>
      <c r="U114" s="2"/>
      <c r="V114" s="2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BB114" s="16">
        <f t="shared" si="28"/>
        <v>0</v>
      </c>
      <c r="BN114" s="16">
        <f t="shared" si="29"/>
        <v>0</v>
      </c>
      <c r="BW114" s="16">
        <f t="shared" si="31"/>
        <v>0</v>
      </c>
      <c r="CG114" s="16">
        <f t="shared" si="32"/>
        <v>0</v>
      </c>
      <c r="CT114" s="16">
        <f t="shared" si="33"/>
        <v>0</v>
      </c>
    </row>
    <row r="115" spans="3:98" x14ac:dyDescent="0.25">
      <c r="C115" s="16">
        <f t="shared" si="23"/>
        <v>0</v>
      </c>
      <c r="D115" s="16">
        <f t="shared" si="24"/>
        <v>0</v>
      </c>
      <c r="E115" s="16">
        <f t="shared" si="25"/>
        <v>0</v>
      </c>
      <c r="G115" s="16">
        <f t="shared" si="26"/>
        <v>0</v>
      </c>
      <c r="H115" s="23">
        <f t="shared" si="27"/>
        <v>0</v>
      </c>
      <c r="I115" s="9"/>
      <c r="J115" s="2"/>
      <c r="K115" s="2"/>
      <c r="L115" s="2"/>
      <c r="M115" s="3"/>
      <c r="N115" s="2"/>
      <c r="O115" s="2"/>
      <c r="P115" s="2"/>
      <c r="Q115" s="2"/>
      <c r="R115" s="3"/>
      <c r="S115" s="2"/>
      <c r="T115" s="2"/>
      <c r="U115" s="2"/>
      <c r="V115" s="2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BB115" s="16">
        <f t="shared" si="28"/>
        <v>0</v>
      </c>
      <c r="BN115" s="16">
        <f t="shared" si="29"/>
        <v>0</v>
      </c>
      <c r="BW115" s="16">
        <f t="shared" si="31"/>
        <v>0</v>
      </c>
      <c r="CG115" s="16">
        <f t="shared" si="32"/>
        <v>0</v>
      </c>
      <c r="CT115" s="16">
        <f t="shared" si="33"/>
        <v>0</v>
      </c>
    </row>
    <row r="116" spans="3:98" x14ac:dyDescent="0.25">
      <c r="C116" s="16">
        <f t="shared" si="23"/>
        <v>0</v>
      </c>
      <c r="D116" s="16">
        <f t="shared" si="24"/>
        <v>0</v>
      </c>
      <c r="E116" s="16">
        <f t="shared" si="25"/>
        <v>0</v>
      </c>
      <c r="G116" s="16">
        <f t="shared" si="26"/>
        <v>0</v>
      </c>
      <c r="H116" s="23">
        <f t="shared" si="27"/>
        <v>0</v>
      </c>
      <c r="I116" s="9"/>
      <c r="J116" s="2"/>
      <c r="K116" s="2"/>
      <c r="L116" s="2"/>
      <c r="M116" s="3"/>
      <c r="N116" s="2"/>
      <c r="O116" s="2"/>
      <c r="P116" s="2"/>
      <c r="Q116" s="2"/>
      <c r="R116" s="3"/>
      <c r="S116" s="2"/>
      <c r="T116" s="2"/>
      <c r="U116" s="2"/>
      <c r="V116" s="2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BB116" s="16">
        <f t="shared" si="28"/>
        <v>0</v>
      </c>
      <c r="BN116" s="16">
        <f t="shared" si="29"/>
        <v>0</v>
      </c>
      <c r="BW116" s="16">
        <f t="shared" si="31"/>
        <v>0</v>
      </c>
      <c r="CG116" s="16">
        <f t="shared" si="32"/>
        <v>0</v>
      </c>
      <c r="CT116" s="16">
        <f t="shared" si="33"/>
        <v>0</v>
      </c>
    </row>
    <row r="117" spans="3:98" x14ac:dyDescent="0.25">
      <c r="C117" s="16">
        <f t="shared" si="23"/>
        <v>0</v>
      </c>
      <c r="D117" s="16">
        <f t="shared" si="24"/>
        <v>0</v>
      </c>
      <c r="E117" s="16">
        <f t="shared" si="25"/>
        <v>0</v>
      </c>
      <c r="G117" s="16">
        <f t="shared" si="26"/>
        <v>0</v>
      </c>
      <c r="H117" s="23">
        <f t="shared" si="27"/>
        <v>0</v>
      </c>
      <c r="I117" s="9"/>
      <c r="J117" s="2"/>
      <c r="K117" s="2"/>
      <c r="L117" s="2"/>
      <c r="M117" s="3"/>
      <c r="N117" s="2"/>
      <c r="O117" s="2"/>
      <c r="P117" s="2"/>
      <c r="Q117" s="2"/>
      <c r="R117" s="3"/>
      <c r="S117" s="2"/>
      <c r="T117" s="2"/>
      <c r="U117" s="2"/>
      <c r="V117" s="2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BB117" s="16">
        <f t="shared" si="28"/>
        <v>0</v>
      </c>
      <c r="BN117" s="16">
        <f t="shared" si="29"/>
        <v>0</v>
      </c>
      <c r="BW117" s="16">
        <f t="shared" si="31"/>
        <v>0</v>
      </c>
      <c r="CG117" s="16">
        <f t="shared" si="32"/>
        <v>0</v>
      </c>
      <c r="CT117" s="16">
        <f t="shared" si="33"/>
        <v>0</v>
      </c>
    </row>
    <row r="118" spans="3:98" x14ac:dyDescent="0.25">
      <c r="C118" s="16">
        <f t="shared" si="23"/>
        <v>0</v>
      </c>
      <c r="D118" s="16">
        <f t="shared" si="24"/>
        <v>0</v>
      </c>
      <c r="E118" s="16">
        <f t="shared" si="25"/>
        <v>0</v>
      </c>
      <c r="G118" s="16">
        <f t="shared" si="26"/>
        <v>0</v>
      </c>
      <c r="H118" s="23">
        <f t="shared" si="27"/>
        <v>0</v>
      </c>
      <c r="I118" s="9"/>
      <c r="J118" s="2"/>
      <c r="K118" s="2"/>
      <c r="L118" s="2"/>
      <c r="M118" s="3"/>
      <c r="N118" s="2"/>
      <c r="O118" s="2"/>
      <c r="P118" s="2"/>
      <c r="Q118" s="2"/>
      <c r="R118" s="3"/>
      <c r="S118" s="2"/>
      <c r="T118" s="2"/>
      <c r="U118" s="2"/>
      <c r="V118" s="2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BB118" s="16">
        <f t="shared" si="28"/>
        <v>0</v>
      </c>
      <c r="BN118" s="16">
        <f t="shared" si="29"/>
        <v>0</v>
      </c>
      <c r="BW118" s="16">
        <f t="shared" si="31"/>
        <v>0</v>
      </c>
      <c r="CG118" s="16">
        <f t="shared" si="32"/>
        <v>0</v>
      </c>
      <c r="CT118" s="16">
        <f t="shared" si="33"/>
        <v>0</v>
      </c>
    </row>
    <row r="119" spans="3:98" x14ac:dyDescent="0.25">
      <c r="C119" s="16">
        <f t="shared" si="23"/>
        <v>0</v>
      </c>
      <c r="D119" s="16">
        <f t="shared" si="24"/>
        <v>0</v>
      </c>
      <c r="E119" s="16">
        <f t="shared" si="25"/>
        <v>0</v>
      </c>
      <c r="G119" s="16">
        <f t="shared" si="26"/>
        <v>0</v>
      </c>
      <c r="H119" s="23">
        <f t="shared" si="27"/>
        <v>0</v>
      </c>
      <c r="I119" s="9"/>
      <c r="J119" s="2"/>
      <c r="K119" s="2"/>
      <c r="L119" s="2"/>
      <c r="M119" s="3"/>
      <c r="N119" s="2"/>
      <c r="O119" s="2"/>
      <c r="P119" s="2"/>
      <c r="Q119" s="2"/>
      <c r="R119" s="3"/>
      <c r="S119" s="2"/>
      <c r="T119" s="2"/>
      <c r="U119" s="2"/>
      <c r="V119" s="2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BB119" s="16">
        <f t="shared" si="28"/>
        <v>0</v>
      </c>
      <c r="BN119" s="16">
        <f t="shared" si="29"/>
        <v>0</v>
      </c>
      <c r="BW119" s="16">
        <f t="shared" si="31"/>
        <v>0</v>
      </c>
      <c r="CG119" s="16">
        <f t="shared" si="32"/>
        <v>0</v>
      </c>
      <c r="CT119" s="16">
        <f t="shared" si="33"/>
        <v>0</v>
      </c>
    </row>
    <row r="120" spans="3:98" x14ac:dyDescent="0.25">
      <c r="C120" s="16">
        <f t="shared" si="23"/>
        <v>0</v>
      </c>
      <c r="D120" s="16">
        <f t="shared" si="24"/>
        <v>0</v>
      </c>
      <c r="E120" s="16">
        <f t="shared" si="25"/>
        <v>0</v>
      </c>
      <c r="G120" s="16">
        <f t="shared" si="26"/>
        <v>0</v>
      </c>
      <c r="H120" s="23">
        <f t="shared" si="27"/>
        <v>0</v>
      </c>
      <c r="I120" s="9"/>
      <c r="J120" s="2"/>
      <c r="K120" s="2"/>
      <c r="L120" s="2"/>
      <c r="M120" s="3"/>
      <c r="N120" s="2"/>
      <c r="O120" s="2"/>
      <c r="P120" s="2"/>
      <c r="Q120" s="2"/>
      <c r="R120" s="3"/>
      <c r="S120" s="2"/>
      <c r="T120" s="2"/>
      <c r="U120" s="2"/>
      <c r="V120" s="2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BB120" s="16">
        <f t="shared" si="28"/>
        <v>0</v>
      </c>
      <c r="BN120" s="16">
        <f t="shared" si="29"/>
        <v>0</v>
      </c>
      <c r="BW120" s="16">
        <f t="shared" si="31"/>
        <v>0</v>
      </c>
      <c r="CG120" s="16">
        <f t="shared" si="32"/>
        <v>0</v>
      </c>
      <c r="CT120" s="16">
        <f t="shared" si="33"/>
        <v>0</v>
      </c>
    </row>
    <row r="121" spans="3:98" x14ac:dyDescent="0.25">
      <c r="C121" s="16">
        <f t="shared" si="23"/>
        <v>0</v>
      </c>
      <c r="D121" s="16">
        <f t="shared" si="24"/>
        <v>0</v>
      </c>
      <c r="E121" s="16">
        <f t="shared" si="25"/>
        <v>0</v>
      </c>
      <c r="G121" s="16">
        <f t="shared" si="26"/>
        <v>0</v>
      </c>
      <c r="H121" s="23">
        <f t="shared" si="27"/>
        <v>0</v>
      </c>
      <c r="I121" s="9"/>
      <c r="J121" s="2"/>
      <c r="K121" s="2"/>
      <c r="L121" s="2"/>
      <c r="M121" s="3"/>
      <c r="N121" s="2"/>
      <c r="O121" s="2"/>
      <c r="P121" s="2"/>
      <c r="Q121" s="2"/>
      <c r="R121" s="3"/>
      <c r="S121" s="2"/>
      <c r="T121" s="2"/>
      <c r="U121" s="2"/>
      <c r="V121" s="2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BB121" s="16">
        <f t="shared" si="28"/>
        <v>0</v>
      </c>
      <c r="BN121" s="16">
        <f t="shared" si="29"/>
        <v>0</v>
      </c>
      <c r="BW121" s="16">
        <f t="shared" si="31"/>
        <v>0</v>
      </c>
      <c r="CG121" s="16">
        <f t="shared" si="32"/>
        <v>0</v>
      </c>
      <c r="CT121" s="16">
        <f t="shared" si="33"/>
        <v>0</v>
      </c>
    </row>
    <row r="122" spans="3:98" x14ac:dyDescent="0.25">
      <c r="C122" s="16">
        <f t="shared" si="23"/>
        <v>0</v>
      </c>
      <c r="D122" s="16">
        <f t="shared" si="24"/>
        <v>0</v>
      </c>
      <c r="E122" s="16">
        <f t="shared" si="25"/>
        <v>0</v>
      </c>
      <c r="G122" s="16">
        <f t="shared" si="26"/>
        <v>0</v>
      </c>
      <c r="H122" s="23">
        <f t="shared" si="27"/>
        <v>0</v>
      </c>
      <c r="I122" s="9"/>
      <c r="J122" s="2"/>
      <c r="K122" s="2"/>
      <c r="L122" s="2"/>
      <c r="M122" s="3"/>
      <c r="N122" s="2"/>
      <c r="O122" s="2"/>
      <c r="P122" s="2"/>
      <c r="Q122" s="2"/>
      <c r="R122" s="3"/>
      <c r="S122" s="2"/>
      <c r="T122" s="2"/>
      <c r="U122" s="2"/>
      <c r="V122" s="2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BB122" s="16">
        <f t="shared" si="28"/>
        <v>0</v>
      </c>
      <c r="BN122" s="16">
        <f t="shared" si="29"/>
        <v>0</v>
      </c>
      <c r="BW122" s="16">
        <f t="shared" si="31"/>
        <v>0</v>
      </c>
      <c r="CG122" s="16">
        <f t="shared" si="32"/>
        <v>0</v>
      </c>
      <c r="CT122" s="16">
        <f t="shared" si="33"/>
        <v>0</v>
      </c>
    </row>
    <row r="123" spans="3:98" x14ac:dyDescent="0.25">
      <c r="C123" s="16">
        <f t="shared" si="23"/>
        <v>0</v>
      </c>
      <c r="D123" s="16">
        <f t="shared" si="24"/>
        <v>0</v>
      </c>
      <c r="E123" s="16">
        <f t="shared" si="25"/>
        <v>0</v>
      </c>
      <c r="G123" s="16">
        <f t="shared" si="26"/>
        <v>0</v>
      </c>
      <c r="H123" s="23">
        <f t="shared" si="27"/>
        <v>0</v>
      </c>
      <c r="I123" s="9"/>
      <c r="J123" s="2"/>
      <c r="K123" s="2"/>
      <c r="L123" s="2"/>
      <c r="M123" s="3"/>
      <c r="N123" s="2"/>
      <c r="O123" s="2"/>
      <c r="P123" s="2"/>
      <c r="Q123" s="2"/>
      <c r="R123" s="3"/>
      <c r="S123" s="2"/>
      <c r="T123" s="2"/>
      <c r="U123" s="2"/>
      <c r="V123" s="2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BB123" s="16">
        <f t="shared" si="28"/>
        <v>0</v>
      </c>
      <c r="BN123" s="16">
        <f t="shared" si="29"/>
        <v>0</v>
      </c>
      <c r="BW123" s="16">
        <f t="shared" si="31"/>
        <v>0</v>
      </c>
      <c r="CG123" s="16">
        <f t="shared" si="32"/>
        <v>0</v>
      </c>
      <c r="CT123" s="16">
        <f t="shared" si="33"/>
        <v>0</v>
      </c>
    </row>
    <row r="124" spans="3:98" x14ac:dyDescent="0.25">
      <c r="C124" s="16">
        <f t="shared" si="23"/>
        <v>0</v>
      </c>
      <c r="D124" s="16">
        <f t="shared" si="24"/>
        <v>0</v>
      </c>
      <c r="E124" s="16">
        <f t="shared" si="25"/>
        <v>0</v>
      </c>
      <c r="G124" s="16">
        <f t="shared" si="26"/>
        <v>0</v>
      </c>
      <c r="H124" s="23">
        <f t="shared" si="27"/>
        <v>0</v>
      </c>
      <c r="I124" s="9"/>
      <c r="J124" s="2"/>
      <c r="K124" s="2"/>
      <c r="L124" s="2"/>
      <c r="M124" s="3"/>
      <c r="N124" s="2"/>
      <c r="O124" s="2"/>
      <c r="P124" s="2"/>
      <c r="Q124" s="2"/>
      <c r="R124" s="3"/>
      <c r="S124" s="2"/>
      <c r="T124" s="2"/>
      <c r="U124" s="2"/>
      <c r="V124" s="2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BB124" s="16">
        <f t="shared" si="28"/>
        <v>0</v>
      </c>
      <c r="BN124" s="16">
        <f t="shared" si="29"/>
        <v>0</v>
      </c>
      <c r="BW124" s="16">
        <f t="shared" si="31"/>
        <v>0</v>
      </c>
      <c r="CG124" s="16">
        <f t="shared" si="32"/>
        <v>0</v>
      </c>
      <c r="CT124" s="16">
        <f t="shared" si="33"/>
        <v>0</v>
      </c>
    </row>
    <row r="125" spans="3:98" x14ac:dyDescent="0.25">
      <c r="C125" s="16">
        <f t="shared" si="23"/>
        <v>0</v>
      </c>
      <c r="D125" s="16">
        <f t="shared" si="24"/>
        <v>0</v>
      </c>
      <c r="E125" s="16">
        <f t="shared" si="25"/>
        <v>0</v>
      </c>
      <c r="G125" s="16">
        <f t="shared" si="26"/>
        <v>0</v>
      </c>
      <c r="H125" s="23">
        <f t="shared" si="27"/>
        <v>0</v>
      </c>
      <c r="I125" s="9"/>
      <c r="J125" s="2"/>
      <c r="K125" s="2"/>
      <c r="L125" s="2"/>
      <c r="M125" s="3"/>
      <c r="N125" s="2"/>
      <c r="O125" s="2"/>
      <c r="P125" s="2"/>
      <c r="Q125" s="2"/>
      <c r="R125" s="3"/>
      <c r="S125" s="2"/>
      <c r="T125" s="2"/>
      <c r="U125" s="2"/>
      <c r="V125" s="2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BB125" s="16">
        <f t="shared" si="28"/>
        <v>0</v>
      </c>
      <c r="BN125" s="16">
        <f t="shared" si="29"/>
        <v>0</v>
      </c>
      <c r="BW125" s="16">
        <f t="shared" si="31"/>
        <v>0</v>
      </c>
      <c r="CG125" s="16">
        <f t="shared" si="32"/>
        <v>0</v>
      </c>
      <c r="CT125" s="16">
        <f t="shared" si="33"/>
        <v>0</v>
      </c>
    </row>
    <row r="126" spans="3:98" x14ac:dyDescent="0.25">
      <c r="C126" s="16">
        <f t="shared" si="23"/>
        <v>0</v>
      </c>
      <c r="D126" s="16">
        <f t="shared" si="24"/>
        <v>0</v>
      </c>
      <c r="E126" s="16">
        <f t="shared" si="25"/>
        <v>0</v>
      </c>
      <c r="G126" s="16">
        <f t="shared" si="26"/>
        <v>0</v>
      </c>
      <c r="H126" s="23">
        <f t="shared" si="27"/>
        <v>0</v>
      </c>
      <c r="I126" s="9"/>
      <c r="J126" s="2"/>
      <c r="K126" s="2"/>
      <c r="L126" s="2"/>
      <c r="M126" s="3"/>
      <c r="N126" s="2"/>
      <c r="O126" s="2"/>
      <c r="P126" s="2"/>
      <c r="Q126" s="2"/>
      <c r="R126" s="3"/>
      <c r="S126" s="2"/>
      <c r="T126" s="2"/>
      <c r="U126" s="2"/>
      <c r="V126" s="2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BB126" s="16">
        <f t="shared" si="28"/>
        <v>0</v>
      </c>
      <c r="BN126" s="16">
        <f t="shared" si="29"/>
        <v>0</v>
      </c>
      <c r="BW126" s="16">
        <f t="shared" si="31"/>
        <v>0</v>
      </c>
      <c r="CG126" s="16">
        <f t="shared" si="32"/>
        <v>0</v>
      </c>
      <c r="CT126" s="16">
        <f t="shared" si="33"/>
        <v>0</v>
      </c>
    </row>
    <row r="127" spans="3:98" x14ac:dyDescent="0.25">
      <c r="C127" s="16">
        <f t="shared" si="23"/>
        <v>0</v>
      </c>
      <c r="D127" s="16">
        <f t="shared" si="24"/>
        <v>0</v>
      </c>
      <c r="E127" s="16">
        <f t="shared" si="25"/>
        <v>0</v>
      </c>
      <c r="G127" s="16">
        <f t="shared" si="26"/>
        <v>0</v>
      </c>
      <c r="H127" s="23">
        <f t="shared" si="27"/>
        <v>0</v>
      </c>
      <c r="I127" s="9"/>
      <c r="J127" s="2"/>
      <c r="K127" s="2"/>
      <c r="L127" s="2"/>
      <c r="M127" s="3"/>
      <c r="N127" s="2"/>
      <c r="O127" s="2"/>
      <c r="P127" s="2"/>
      <c r="Q127" s="2"/>
      <c r="R127" s="3"/>
      <c r="S127" s="2"/>
      <c r="T127" s="2"/>
      <c r="U127" s="2"/>
      <c r="V127" s="2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BB127" s="16">
        <f t="shared" si="28"/>
        <v>0</v>
      </c>
      <c r="BN127" s="16">
        <f t="shared" si="29"/>
        <v>0</v>
      </c>
      <c r="BW127" s="16">
        <f t="shared" si="31"/>
        <v>0</v>
      </c>
      <c r="CG127" s="16">
        <f t="shared" si="32"/>
        <v>0</v>
      </c>
      <c r="CT127" s="16">
        <f t="shared" si="33"/>
        <v>0</v>
      </c>
    </row>
    <row r="128" spans="3:98" x14ac:dyDescent="0.25">
      <c r="C128" s="16">
        <f t="shared" si="23"/>
        <v>0</v>
      </c>
      <c r="D128" s="16">
        <f t="shared" si="24"/>
        <v>0</v>
      </c>
      <c r="E128" s="16">
        <f t="shared" si="25"/>
        <v>0</v>
      </c>
      <c r="G128" s="16">
        <f t="shared" si="26"/>
        <v>0</v>
      </c>
      <c r="H128" s="23">
        <f t="shared" si="27"/>
        <v>0</v>
      </c>
      <c r="I128" s="9"/>
      <c r="J128" s="2"/>
      <c r="K128" s="2"/>
      <c r="L128" s="2"/>
      <c r="M128" s="3"/>
      <c r="N128" s="2"/>
      <c r="O128" s="2"/>
      <c r="P128" s="2"/>
      <c r="Q128" s="2"/>
      <c r="R128" s="3"/>
      <c r="S128" s="2"/>
      <c r="T128" s="2"/>
      <c r="U128" s="2"/>
      <c r="V128" s="2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BB128" s="16">
        <f t="shared" si="28"/>
        <v>0</v>
      </c>
      <c r="BN128" s="16">
        <f t="shared" si="29"/>
        <v>0</v>
      </c>
      <c r="BW128" s="16">
        <f t="shared" si="31"/>
        <v>0</v>
      </c>
      <c r="CG128" s="16">
        <f t="shared" si="32"/>
        <v>0</v>
      </c>
      <c r="CT128" s="16">
        <f t="shared" si="33"/>
        <v>0</v>
      </c>
    </row>
    <row r="129" spans="3:98" x14ac:dyDescent="0.25">
      <c r="C129" s="16">
        <f t="shared" si="23"/>
        <v>0</v>
      </c>
      <c r="D129" s="16">
        <f t="shared" si="24"/>
        <v>0</v>
      </c>
      <c r="E129" s="16">
        <f t="shared" si="25"/>
        <v>0</v>
      </c>
      <c r="G129" s="16">
        <f t="shared" si="26"/>
        <v>0</v>
      </c>
      <c r="H129" s="23">
        <f t="shared" si="27"/>
        <v>0</v>
      </c>
      <c r="I129" s="9"/>
      <c r="J129" s="2"/>
      <c r="K129" s="2"/>
      <c r="L129" s="2"/>
      <c r="M129" s="3"/>
      <c r="N129" s="2"/>
      <c r="O129" s="2"/>
      <c r="P129" s="2"/>
      <c r="Q129" s="2"/>
      <c r="R129" s="3"/>
      <c r="S129" s="2"/>
      <c r="T129" s="2"/>
      <c r="U129" s="2"/>
      <c r="V129" s="2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BB129" s="16">
        <f t="shared" si="28"/>
        <v>0</v>
      </c>
      <c r="BN129" s="16">
        <f t="shared" si="29"/>
        <v>0</v>
      </c>
      <c r="BW129" s="16">
        <f t="shared" si="31"/>
        <v>0</v>
      </c>
      <c r="CG129" s="16">
        <f t="shared" si="32"/>
        <v>0</v>
      </c>
      <c r="CT129" s="16">
        <f t="shared" si="33"/>
        <v>0</v>
      </c>
    </row>
    <row r="130" spans="3:98" x14ac:dyDescent="0.25">
      <c r="C130" s="16">
        <f t="shared" si="23"/>
        <v>0</v>
      </c>
      <c r="D130" s="16">
        <f t="shared" si="24"/>
        <v>0</v>
      </c>
      <c r="E130" s="16">
        <f t="shared" si="25"/>
        <v>0</v>
      </c>
      <c r="G130" s="16">
        <f t="shared" si="26"/>
        <v>0</v>
      </c>
      <c r="H130" s="23">
        <f t="shared" si="27"/>
        <v>0</v>
      </c>
      <c r="I130" s="9"/>
      <c r="J130" s="2"/>
      <c r="K130" s="2"/>
      <c r="L130" s="2"/>
      <c r="M130" s="3"/>
      <c r="N130" s="2"/>
      <c r="O130" s="2"/>
      <c r="P130" s="2"/>
      <c r="Q130" s="2"/>
      <c r="R130" s="3"/>
      <c r="S130" s="2"/>
      <c r="T130" s="2"/>
      <c r="U130" s="2"/>
      <c r="V130" s="2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BB130" s="16">
        <f t="shared" si="28"/>
        <v>0</v>
      </c>
      <c r="BN130" s="16">
        <f t="shared" si="29"/>
        <v>0</v>
      </c>
      <c r="BW130" s="16">
        <f t="shared" si="31"/>
        <v>0</v>
      </c>
      <c r="CG130" s="16">
        <f t="shared" si="32"/>
        <v>0</v>
      </c>
      <c r="CT130" s="16">
        <f t="shared" si="33"/>
        <v>0</v>
      </c>
    </row>
    <row r="131" spans="3:98" x14ac:dyDescent="0.25">
      <c r="C131" s="16">
        <f t="shared" si="23"/>
        <v>0</v>
      </c>
      <c r="D131" s="16">
        <f t="shared" si="24"/>
        <v>0</v>
      </c>
      <c r="E131" s="16">
        <f t="shared" si="25"/>
        <v>0</v>
      </c>
      <c r="G131" s="16">
        <f t="shared" si="26"/>
        <v>0</v>
      </c>
      <c r="H131" s="23">
        <f t="shared" si="27"/>
        <v>0</v>
      </c>
      <c r="I131" s="9"/>
      <c r="J131" s="2"/>
      <c r="K131" s="2"/>
      <c r="L131" s="2"/>
      <c r="M131" s="3"/>
      <c r="N131" s="2"/>
      <c r="O131" s="2"/>
      <c r="P131" s="2"/>
      <c r="Q131" s="2"/>
      <c r="R131" s="3"/>
      <c r="S131" s="2"/>
      <c r="T131" s="2"/>
      <c r="U131" s="2"/>
      <c r="V131" s="2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BB131" s="16">
        <f t="shared" si="28"/>
        <v>0</v>
      </c>
      <c r="BN131" s="16">
        <f t="shared" si="29"/>
        <v>0</v>
      </c>
      <c r="BW131" s="16">
        <f t="shared" si="31"/>
        <v>0</v>
      </c>
      <c r="CG131" s="16">
        <f t="shared" si="32"/>
        <v>0</v>
      </c>
      <c r="CT131" s="16">
        <f t="shared" si="33"/>
        <v>0</v>
      </c>
    </row>
    <row r="132" spans="3:98" x14ac:dyDescent="0.25">
      <c r="C132" s="16">
        <f t="shared" si="23"/>
        <v>0</v>
      </c>
      <c r="D132" s="16">
        <f t="shared" si="24"/>
        <v>0</v>
      </c>
      <c r="E132" s="16">
        <f t="shared" si="25"/>
        <v>0</v>
      </c>
      <c r="G132" s="16">
        <f t="shared" si="26"/>
        <v>0</v>
      </c>
      <c r="H132" s="23">
        <f t="shared" si="27"/>
        <v>0</v>
      </c>
      <c r="I132" s="9"/>
      <c r="J132" s="2"/>
      <c r="K132" s="2"/>
      <c r="L132" s="2"/>
      <c r="M132" s="3"/>
      <c r="N132" s="2"/>
      <c r="O132" s="2"/>
      <c r="P132" s="2"/>
      <c r="Q132" s="2"/>
      <c r="R132" s="3"/>
      <c r="S132" s="2"/>
      <c r="T132" s="2"/>
      <c r="U132" s="2"/>
      <c r="V132" s="2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BB132" s="16">
        <f t="shared" si="28"/>
        <v>0</v>
      </c>
      <c r="BN132" s="16">
        <f t="shared" si="29"/>
        <v>0</v>
      </c>
      <c r="BW132" s="16">
        <f t="shared" si="31"/>
        <v>0</v>
      </c>
      <c r="CG132" s="16">
        <f t="shared" si="32"/>
        <v>0</v>
      </c>
      <c r="CT132" s="16">
        <f t="shared" si="33"/>
        <v>0</v>
      </c>
    </row>
    <row r="133" spans="3:98" x14ac:dyDescent="0.25">
      <c r="C133" s="16">
        <f t="shared" si="23"/>
        <v>0</v>
      </c>
      <c r="D133" s="16">
        <f t="shared" si="24"/>
        <v>0</v>
      </c>
      <c r="E133" s="16">
        <f t="shared" si="25"/>
        <v>0</v>
      </c>
      <c r="G133" s="16">
        <f t="shared" si="26"/>
        <v>0</v>
      </c>
      <c r="H133" s="23">
        <f t="shared" si="27"/>
        <v>0</v>
      </c>
      <c r="I133" s="9"/>
      <c r="J133" s="2"/>
      <c r="K133" s="2"/>
      <c r="L133" s="2"/>
      <c r="M133" s="3"/>
      <c r="N133" s="2"/>
      <c r="O133" s="2"/>
      <c r="P133" s="2"/>
      <c r="Q133" s="2"/>
      <c r="R133" s="3"/>
      <c r="S133" s="2"/>
      <c r="T133" s="2"/>
      <c r="U133" s="2"/>
      <c r="V133" s="2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BB133" s="16">
        <f t="shared" si="28"/>
        <v>0</v>
      </c>
      <c r="BN133" s="16">
        <f t="shared" si="29"/>
        <v>0</v>
      </c>
      <c r="BW133" s="16">
        <f t="shared" si="31"/>
        <v>0</v>
      </c>
      <c r="CG133" s="16">
        <f t="shared" si="32"/>
        <v>0</v>
      </c>
      <c r="CT133" s="16">
        <f t="shared" si="33"/>
        <v>0</v>
      </c>
    </row>
    <row r="134" spans="3:98" x14ac:dyDescent="0.25">
      <c r="C134" s="16">
        <f t="shared" ref="C134:C153" si="35">SUM(I134+J134+N134+O134+S134+T134+X134+Y134+AL134+AM134+AZ134+BA134+BC134+BD134+BS134+BT134+BX134+BY134+CC134+CD134+CH134+CI134)</f>
        <v>0</v>
      </c>
      <c r="D134" s="16">
        <f t="shared" ref="D134:D153" si="36">SUM(K134+P134+U134+AG134+AH134+AN134+AO134+AS134+AT134+AU134+BO134+BP134+BQ134+AX134+BK134+BL134+BM134+BU134+BZ134+CE134+CQ134+CR134+CS134)</f>
        <v>0</v>
      </c>
      <c r="E134" s="16">
        <f t="shared" ref="E134:E153" si="37">SUM(L134+Q134+V134+Z134+AA134+AB134+AC134+AD134+AE134+AF134+AJ134+AK134+AP134+AQ134+AW134+AY134+BE134+BF134+BG134+BH134+BI134+BV134+CA134+CF134+CJ134+CK134+CL134+CM134+CN134+CO134+CP134)</f>
        <v>0</v>
      </c>
      <c r="G134" s="16">
        <f t="shared" ref="G134:G152" si="38">CT134</f>
        <v>0</v>
      </c>
      <c r="H134" s="23">
        <f t="shared" ref="H134:H151" si="39">SUM(AI134+AR134+AV134+BB134+BN134+BR134+CT134)+F134</f>
        <v>0</v>
      </c>
      <c r="I134" s="9"/>
      <c r="J134" s="2"/>
      <c r="K134" s="2"/>
      <c r="L134" s="2"/>
      <c r="M134" s="3"/>
      <c r="N134" s="2"/>
      <c r="O134" s="2"/>
      <c r="P134" s="2"/>
      <c r="Q134" s="2"/>
      <c r="R134" s="3"/>
      <c r="S134" s="2"/>
      <c r="T134" s="2"/>
      <c r="U134" s="2"/>
      <c r="V134" s="2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BB134" s="16">
        <f t="shared" ref="BB134:BB155" si="40">SUM(AW134:BA134)</f>
        <v>0</v>
      </c>
      <c r="BN134" s="16">
        <f t="shared" ref="BN134:BN157" si="41">SUM(BC134:BM134)</f>
        <v>0</v>
      </c>
      <c r="BW134" s="16">
        <f t="shared" ref="BW134:BW151" si="42">SUM(BS134:BV134)</f>
        <v>0</v>
      </c>
      <c r="CG134" s="16">
        <f t="shared" ref="CG134:CG151" si="43">SUM(CC134:CF134)</f>
        <v>0</v>
      </c>
      <c r="CT134" s="16">
        <f t="shared" ref="CT134:CT153" si="44">SUM(CH134:CS134)</f>
        <v>0</v>
      </c>
    </row>
    <row r="135" spans="3:98" x14ac:dyDescent="0.25">
      <c r="C135" s="16">
        <f t="shared" si="35"/>
        <v>0</v>
      </c>
      <c r="D135" s="16">
        <f t="shared" si="36"/>
        <v>0</v>
      </c>
      <c r="E135" s="16">
        <f t="shared" si="37"/>
        <v>0</v>
      </c>
      <c r="G135" s="16">
        <f t="shared" si="38"/>
        <v>0</v>
      </c>
      <c r="H135" s="23">
        <f t="shared" si="39"/>
        <v>0</v>
      </c>
      <c r="I135" s="9"/>
      <c r="J135" s="2"/>
      <c r="K135" s="2"/>
      <c r="L135" s="2"/>
      <c r="M135" s="3"/>
      <c r="N135" s="2"/>
      <c r="O135" s="2"/>
      <c r="P135" s="2"/>
      <c r="Q135" s="2"/>
      <c r="R135" s="3"/>
      <c r="S135" s="2"/>
      <c r="T135" s="2"/>
      <c r="U135" s="2"/>
      <c r="V135" s="2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BB135" s="16">
        <f t="shared" si="40"/>
        <v>0</v>
      </c>
      <c r="BN135" s="16">
        <f t="shared" si="41"/>
        <v>0</v>
      </c>
      <c r="BW135" s="16">
        <f t="shared" si="42"/>
        <v>0</v>
      </c>
      <c r="CG135" s="16">
        <f t="shared" si="43"/>
        <v>0</v>
      </c>
      <c r="CT135" s="16">
        <f t="shared" si="44"/>
        <v>0</v>
      </c>
    </row>
    <row r="136" spans="3:98" x14ac:dyDescent="0.25">
      <c r="C136" s="16">
        <f t="shared" si="35"/>
        <v>0</v>
      </c>
      <c r="D136" s="16">
        <f t="shared" si="36"/>
        <v>0</v>
      </c>
      <c r="E136" s="16">
        <f t="shared" si="37"/>
        <v>0</v>
      </c>
      <c r="G136" s="16">
        <f t="shared" si="38"/>
        <v>0</v>
      </c>
      <c r="H136" s="23">
        <f t="shared" si="39"/>
        <v>0</v>
      </c>
      <c r="I136" s="9"/>
      <c r="J136" s="2"/>
      <c r="K136" s="2"/>
      <c r="L136" s="2"/>
      <c r="M136" s="3"/>
      <c r="N136" s="2"/>
      <c r="O136" s="2"/>
      <c r="P136" s="2"/>
      <c r="Q136" s="2"/>
      <c r="R136" s="3"/>
      <c r="S136" s="2"/>
      <c r="T136" s="2"/>
      <c r="U136" s="2"/>
      <c r="V136" s="2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BB136" s="16">
        <f t="shared" si="40"/>
        <v>0</v>
      </c>
      <c r="BN136" s="16">
        <f t="shared" si="41"/>
        <v>0</v>
      </c>
      <c r="BW136" s="16">
        <f t="shared" si="42"/>
        <v>0</v>
      </c>
      <c r="CG136" s="16">
        <f t="shared" si="43"/>
        <v>0</v>
      </c>
      <c r="CT136" s="16">
        <f t="shared" si="44"/>
        <v>0</v>
      </c>
    </row>
    <row r="137" spans="3:98" x14ac:dyDescent="0.25">
      <c r="C137" s="16">
        <f t="shared" si="35"/>
        <v>0</v>
      </c>
      <c r="D137" s="16">
        <f t="shared" si="36"/>
        <v>0</v>
      </c>
      <c r="E137" s="16">
        <f t="shared" si="37"/>
        <v>0</v>
      </c>
      <c r="G137" s="16">
        <f t="shared" si="38"/>
        <v>0</v>
      </c>
      <c r="H137" s="23">
        <f t="shared" si="39"/>
        <v>0</v>
      </c>
      <c r="I137" s="9"/>
      <c r="J137" s="2"/>
      <c r="K137" s="2"/>
      <c r="L137" s="2"/>
      <c r="M137" s="3"/>
      <c r="N137" s="2"/>
      <c r="O137" s="2"/>
      <c r="P137" s="2"/>
      <c r="Q137" s="2"/>
      <c r="R137" s="3"/>
      <c r="S137" s="2"/>
      <c r="T137" s="2"/>
      <c r="U137" s="2"/>
      <c r="V137" s="2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BB137" s="16">
        <f t="shared" si="40"/>
        <v>0</v>
      </c>
      <c r="BN137" s="16">
        <f t="shared" si="41"/>
        <v>0</v>
      </c>
      <c r="BW137" s="16">
        <f t="shared" si="42"/>
        <v>0</v>
      </c>
      <c r="CG137" s="16">
        <f t="shared" si="43"/>
        <v>0</v>
      </c>
      <c r="CT137" s="16">
        <f t="shared" si="44"/>
        <v>0</v>
      </c>
    </row>
    <row r="138" spans="3:98" x14ac:dyDescent="0.25">
      <c r="C138" s="16">
        <f t="shared" si="35"/>
        <v>0</v>
      </c>
      <c r="D138" s="16">
        <f t="shared" si="36"/>
        <v>0</v>
      </c>
      <c r="E138" s="16">
        <f t="shared" si="37"/>
        <v>0</v>
      </c>
      <c r="G138" s="16">
        <f t="shared" si="38"/>
        <v>0</v>
      </c>
      <c r="H138" s="23">
        <f t="shared" si="39"/>
        <v>0</v>
      </c>
      <c r="I138" s="9"/>
      <c r="J138" s="2"/>
      <c r="K138" s="2"/>
      <c r="L138" s="2"/>
      <c r="M138" s="3"/>
      <c r="N138" s="2"/>
      <c r="O138" s="2"/>
      <c r="P138" s="2"/>
      <c r="Q138" s="2"/>
      <c r="R138" s="3"/>
      <c r="S138" s="2"/>
      <c r="T138" s="2"/>
      <c r="U138" s="2"/>
      <c r="V138" s="2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BB138" s="16">
        <f t="shared" si="40"/>
        <v>0</v>
      </c>
      <c r="BN138" s="16">
        <f t="shared" si="41"/>
        <v>0</v>
      </c>
      <c r="BW138" s="16">
        <f t="shared" si="42"/>
        <v>0</v>
      </c>
      <c r="CG138" s="16">
        <f t="shared" si="43"/>
        <v>0</v>
      </c>
      <c r="CT138" s="16">
        <f t="shared" si="44"/>
        <v>0</v>
      </c>
    </row>
    <row r="139" spans="3:98" x14ac:dyDescent="0.25">
      <c r="C139" s="16">
        <f t="shared" si="35"/>
        <v>0</v>
      </c>
      <c r="D139" s="16">
        <f t="shared" si="36"/>
        <v>0</v>
      </c>
      <c r="E139" s="16">
        <f t="shared" si="37"/>
        <v>0</v>
      </c>
      <c r="G139" s="16">
        <f t="shared" si="38"/>
        <v>0</v>
      </c>
      <c r="H139" s="23">
        <f t="shared" si="39"/>
        <v>0</v>
      </c>
      <c r="I139" s="9"/>
      <c r="J139" s="2"/>
      <c r="K139" s="2"/>
      <c r="L139" s="2"/>
      <c r="M139" s="3"/>
      <c r="N139" s="2"/>
      <c r="O139" s="2"/>
      <c r="P139" s="2"/>
      <c r="Q139" s="2"/>
      <c r="R139" s="3"/>
      <c r="S139" s="2"/>
      <c r="T139" s="2"/>
      <c r="U139" s="2"/>
      <c r="V139" s="2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BB139" s="16">
        <f t="shared" si="40"/>
        <v>0</v>
      </c>
      <c r="BN139" s="16">
        <f t="shared" si="41"/>
        <v>0</v>
      </c>
      <c r="BW139" s="16">
        <f t="shared" si="42"/>
        <v>0</v>
      </c>
      <c r="CG139" s="16">
        <f t="shared" si="43"/>
        <v>0</v>
      </c>
      <c r="CT139" s="16">
        <f t="shared" si="44"/>
        <v>0</v>
      </c>
    </row>
    <row r="140" spans="3:98" x14ac:dyDescent="0.25">
      <c r="C140" s="16">
        <f t="shared" si="35"/>
        <v>0</v>
      </c>
      <c r="D140" s="16">
        <f t="shared" si="36"/>
        <v>0</v>
      </c>
      <c r="E140" s="16">
        <f t="shared" si="37"/>
        <v>0</v>
      </c>
      <c r="G140" s="16">
        <f t="shared" si="38"/>
        <v>0</v>
      </c>
      <c r="H140" s="23">
        <f t="shared" si="39"/>
        <v>0</v>
      </c>
      <c r="I140" s="9"/>
      <c r="J140" s="2"/>
      <c r="K140" s="2"/>
      <c r="L140" s="2"/>
      <c r="M140" s="3"/>
      <c r="N140" s="2"/>
      <c r="O140" s="2"/>
      <c r="P140" s="2"/>
      <c r="Q140" s="2"/>
      <c r="R140" s="3"/>
      <c r="S140" s="2"/>
      <c r="T140" s="2"/>
      <c r="U140" s="2"/>
      <c r="V140" s="2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BB140" s="16">
        <f t="shared" si="40"/>
        <v>0</v>
      </c>
      <c r="BN140" s="16">
        <f t="shared" si="41"/>
        <v>0</v>
      </c>
      <c r="BW140" s="16">
        <f t="shared" si="42"/>
        <v>0</v>
      </c>
      <c r="CG140" s="16">
        <f t="shared" si="43"/>
        <v>0</v>
      </c>
      <c r="CT140" s="16">
        <f t="shared" si="44"/>
        <v>0</v>
      </c>
    </row>
    <row r="141" spans="3:98" x14ac:dyDescent="0.25">
      <c r="C141" s="16">
        <f t="shared" si="35"/>
        <v>0</v>
      </c>
      <c r="D141" s="16">
        <f t="shared" si="36"/>
        <v>0</v>
      </c>
      <c r="E141" s="16">
        <f t="shared" si="37"/>
        <v>0</v>
      </c>
      <c r="G141" s="16">
        <f t="shared" si="38"/>
        <v>0</v>
      </c>
      <c r="H141" s="23">
        <f t="shared" si="39"/>
        <v>0</v>
      </c>
      <c r="I141" s="9"/>
      <c r="J141" s="2"/>
      <c r="K141" s="2"/>
      <c r="L141" s="2"/>
      <c r="M141" s="3"/>
      <c r="N141" s="2"/>
      <c r="O141" s="2"/>
      <c r="P141" s="2"/>
      <c r="Q141" s="2"/>
      <c r="R141" s="3"/>
      <c r="S141" s="2"/>
      <c r="T141" s="2"/>
      <c r="U141" s="2"/>
      <c r="V141" s="2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BB141" s="16">
        <f t="shared" si="40"/>
        <v>0</v>
      </c>
      <c r="BN141" s="16">
        <f t="shared" si="41"/>
        <v>0</v>
      </c>
      <c r="BW141" s="16">
        <f t="shared" si="42"/>
        <v>0</v>
      </c>
      <c r="CG141" s="16">
        <f t="shared" si="43"/>
        <v>0</v>
      </c>
      <c r="CT141" s="16">
        <f t="shared" si="44"/>
        <v>0</v>
      </c>
    </row>
    <row r="142" spans="3:98" x14ac:dyDescent="0.25">
      <c r="C142" s="16">
        <f t="shared" si="35"/>
        <v>0</v>
      </c>
      <c r="D142" s="16">
        <f t="shared" si="36"/>
        <v>0</v>
      </c>
      <c r="E142" s="16">
        <f t="shared" si="37"/>
        <v>0</v>
      </c>
      <c r="G142" s="16">
        <f t="shared" si="38"/>
        <v>0</v>
      </c>
      <c r="H142" s="23">
        <f t="shared" si="39"/>
        <v>0</v>
      </c>
      <c r="I142" s="9"/>
      <c r="J142" s="2"/>
      <c r="K142" s="2"/>
      <c r="L142" s="2"/>
      <c r="M142" s="3"/>
      <c r="N142" s="2"/>
      <c r="O142" s="2"/>
      <c r="P142" s="2"/>
      <c r="Q142" s="2"/>
      <c r="R142" s="3"/>
      <c r="S142" s="2"/>
      <c r="T142" s="2"/>
      <c r="U142" s="2"/>
      <c r="V142" s="2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BB142" s="16">
        <f t="shared" si="40"/>
        <v>0</v>
      </c>
      <c r="BN142" s="16">
        <f t="shared" si="41"/>
        <v>0</v>
      </c>
      <c r="BW142" s="16">
        <f t="shared" si="42"/>
        <v>0</v>
      </c>
      <c r="CG142" s="16">
        <f t="shared" si="43"/>
        <v>0</v>
      </c>
      <c r="CT142" s="16">
        <f t="shared" si="44"/>
        <v>0</v>
      </c>
    </row>
    <row r="143" spans="3:98" x14ac:dyDescent="0.25">
      <c r="C143" s="16">
        <f t="shared" si="35"/>
        <v>0</v>
      </c>
      <c r="D143" s="16">
        <f t="shared" si="36"/>
        <v>0</v>
      </c>
      <c r="E143" s="16">
        <f t="shared" si="37"/>
        <v>0</v>
      </c>
      <c r="G143" s="16">
        <f t="shared" si="38"/>
        <v>0</v>
      </c>
      <c r="H143" s="23">
        <f t="shared" si="39"/>
        <v>0</v>
      </c>
      <c r="I143" s="9"/>
      <c r="J143" s="2"/>
      <c r="K143" s="2"/>
      <c r="L143" s="2"/>
      <c r="M143" s="3"/>
      <c r="N143" s="2"/>
      <c r="O143" s="2"/>
      <c r="P143" s="2"/>
      <c r="Q143" s="2"/>
      <c r="R143" s="3"/>
      <c r="S143" s="2"/>
      <c r="T143" s="2"/>
      <c r="U143" s="2"/>
      <c r="V143" s="2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BB143" s="16">
        <f t="shared" si="40"/>
        <v>0</v>
      </c>
      <c r="BN143" s="16">
        <f t="shared" si="41"/>
        <v>0</v>
      </c>
      <c r="BW143" s="16">
        <f t="shared" si="42"/>
        <v>0</v>
      </c>
      <c r="CG143" s="16">
        <f t="shared" si="43"/>
        <v>0</v>
      </c>
      <c r="CT143" s="16">
        <f t="shared" si="44"/>
        <v>0</v>
      </c>
    </row>
    <row r="144" spans="3:98" x14ac:dyDescent="0.25">
      <c r="C144" s="16">
        <f t="shared" si="35"/>
        <v>0</v>
      </c>
      <c r="D144" s="16">
        <f t="shared" si="36"/>
        <v>0</v>
      </c>
      <c r="E144" s="16">
        <f t="shared" si="37"/>
        <v>0</v>
      </c>
      <c r="G144" s="16">
        <f t="shared" si="38"/>
        <v>0</v>
      </c>
      <c r="H144" s="23">
        <f t="shared" si="39"/>
        <v>0</v>
      </c>
      <c r="I144" s="9"/>
      <c r="J144" s="2"/>
      <c r="K144" s="2"/>
      <c r="L144" s="2"/>
      <c r="M144" s="3"/>
      <c r="N144" s="2"/>
      <c r="O144" s="2"/>
      <c r="P144" s="2"/>
      <c r="Q144" s="2"/>
      <c r="R144" s="3"/>
      <c r="S144" s="2"/>
      <c r="T144" s="2"/>
      <c r="U144" s="2"/>
      <c r="V144" s="2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BB144" s="16">
        <f t="shared" si="40"/>
        <v>0</v>
      </c>
      <c r="BN144" s="16">
        <f t="shared" si="41"/>
        <v>0</v>
      </c>
      <c r="BW144" s="16">
        <f t="shared" si="42"/>
        <v>0</v>
      </c>
      <c r="CG144" s="16">
        <f t="shared" si="43"/>
        <v>0</v>
      </c>
      <c r="CT144" s="16">
        <f t="shared" si="44"/>
        <v>0</v>
      </c>
    </row>
    <row r="145" spans="3:98" x14ac:dyDescent="0.25">
      <c r="C145" s="16">
        <f t="shared" si="35"/>
        <v>0</v>
      </c>
      <c r="D145" s="16">
        <f t="shared" si="36"/>
        <v>0</v>
      </c>
      <c r="E145" s="16">
        <f t="shared" si="37"/>
        <v>0</v>
      </c>
      <c r="G145" s="16">
        <f t="shared" si="38"/>
        <v>0</v>
      </c>
      <c r="H145" s="23">
        <f t="shared" si="39"/>
        <v>0</v>
      </c>
      <c r="I145" s="9"/>
      <c r="J145" s="2"/>
      <c r="K145" s="2"/>
      <c r="L145" s="2"/>
      <c r="M145" s="3"/>
      <c r="N145" s="2"/>
      <c r="O145" s="2"/>
      <c r="P145" s="2"/>
      <c r="Q145" s="2"/>
      <c r="R145" s="3"/>
      <c r="S145" s="2"/>
      <c r="T145" s="2"/>
      <c r="U145" s="2"/>
      <c r="V145" s="2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BB145" s="16">
        <f t="shared" si="40"/>
        <v>0</v>
      </c>
      <c r="BN145" s="16">
        <f t="shared" si="41"/>
        <v>0</v>
      </c>
      <c r="BW145" s="16">
        <f t="shared" si="42"/>
        <v>0</v>
      </c>
      <c r="CG145" s="16">
        <f t="shared" si="43"/>
        <v>0</v>
      </c>
      <c r="CT145" s="16">
        <f t="shared" si="44"/>
        <v>0</v>
      </c>
    </row>
    <row r="146" spans="3:98" x14ac:dyDescent="0.25">
      <c r="C146" s="16">
        <f t="shared" si="35"/>
        <v>0</v>
      </c>
      <c r="D146" s="16">
        <f t="shared" si="36"/>
        <v>0</v>
      </c>
      <c r="E146" s="16">
        <f t="shared" si="37"/>
        <v>0</v>
      </c>
      <c r="G146" s="16">
        <f t="shared" si="38"/>
        <v>0</v>
      </c>
      <c r="H146" s="23">
        <f t="shared" si="39"/>
        <v>0</v>
      </c>
      <c r="I146" s="9"/>
      <c r="J146" s="2"/>
      <c r="K146" s="2"/>
      <c r="L146" s="2"/>
      <c r="M146" s="3"/>
      <c r="N146" s="2"/>
      <c r="O146" s="2"/>
      <c r="P146" s="2"/>
      <c r="Q146" s="2"/>
      <c r="R146" s="3"/>
      <c r="S146" s="2"/>
      <c r="T146" s="2"/>
      <c r="U146" s="2"/>
      <c r="V146" s="2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BB146" s="16">
        <f t="shared" si="40"/>
        <v>0</v>
      </c>
      <c r="BN146" s="16">
        <f t="shared" si="41"/>
        <v>0</v>
      </c>
      <c r="BW146" s="16">
        <f t="shared" si="42"/>
        <v>0</v>
      </c>
      <c r="CG146" s="16">
        <f t="shared" si="43"/>
        <v>0</v>
      </c>
      <c r="CT146" s="16">
        <f t="shared" si="44"/>
        <v>0</v>
      </c>
    </row>
    <row r="147" spans="3:98" x14ac:dyDescent="0.25">
      <c r="C147" s="16">
        <f t="shared" si="35"/>
        <v>0</v>
      </c>
      <c r="D147" s="16">
        <f t="shared" si="36"/>
        <v>0</v>
      </c>
      <c r="E147" s="16">
        <f t="shared" si="37"/>
        <v>0</v>
      </c>
      <c r="G147" s="16">
        <f t="shared" si="38"/>
        <v>0</v>
      </c>
      <c r="H147" s="23">
        <f t="shared" si="39"/>
        <v>0</v>
      </c>
      <c r="I147" s="9"/>
      <c r="J147" s="2"/>
      <c r="K147" s="2"/>
      <c r="L147" s="2"/>
      <c r="M147" s="3"/>
      <c r="N147" s="2"/>
      <c r="O147" s="2"/>
      <c r="P147" s="2"/>
      <c r="Q147" s="2"/>
      <c r="R147" s="3"/>
      <c r="S147" s="2"/>
      <c r="T147" s="2"/>
      <c r="U147" s="2"/>
      <c r="V147" s="2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BB147" s="16">
        <f t="shared" si="40"/>
        <v>0</v>
      </c>
      <c r="BN147" s="16">
        <f t="shared" si="41"/>
        <v>0</v>
      </c>
      <c r="BW147" s="16">
        <f t="shared" si="42"/>
        <v>0</v>
      </c>
      <c r="CG147" s="16">
        <f t="shared" si="43"/>
        <v>0</v>
      </c>
      <c r="CT147" s="16">
        <f t="shared" si="44"/>
        <v>0</v>
      </c>
    </row>
    <row r="148" spans="3:98" x14ac:dyDescent="0.25">
      <c r="C148" s="16">
        <f t="shared" si="35"/>
        <v>0</v>
      </c>
      <c r="D148" s="16">
        <f t="shared" si="36"/>
        <v>0</v>
      </c>
      <c r="E148" s="16">
        <f t="shared" si="37"/>
        <v>0</v>
      </c>
      <c r="G148" s="16">
        <f t="shared" si="38"/>
        <v>0</v>
      </c>
      <c r="H148" s="23">
        <f t="shared" si="39"/>
        <v>0</v>
      </c>
      <c r="I148" s="9"/>
      <c r="J148" s="2"/>
      <c r="K148" s="2"/>
      <c r="L148" s="2"/>
      <c r="M148" s="3"/>
      <c r="N148" s="2"/>
      <c r="O148" s="2"/>
      <c r="P148" s="2"/>
      <c r="Q148" s="2"/>
      <c r="R148" s="3"/>
      <c r="S148" s="2"/>
      <c r="T148" s="2"/>
      <c r="U148" s="2"/>
      <c r="V148" s="2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BB148" s="16">
        <f t="shared" si="40"/>
        <v>0</v>
      </c>
      <c r="BN148" s="16">
        <f t="shared" si="41"/>
        <v>0</v>
      </c>
      <c r="BW148" s="16">
        <f t="shared" si="42"/>
        <v>0</v>
      </c>
      <c r="CG148" s="16">
        <f t="shared" si="43"/>
        <v>0</v>
      </c>
      <c r="CT148" s="16">
        <f t="shared" si="44"/>
        <v>0</v>
      </c>
    </row>
    <row r="149" spans="3:98" x14ac:dyDescent="0.25">
      <c r="C149" s="16">
        <f t="shared" si="35"/>
        <v>0</v>
      </c>
      <c r="D149" s="16">
        <f t="shared" si="36"/>
        <v>0</v>
      </c>
      <c r="E149" s="16">
        <f t="shared" si="37"/>
        <v>0</v>
      </c>
      <c r="G149" s="16">
        <f t="shared" si="38"/>
        <v>0</v>
      </c>
      <c r="H149" s="23">
        <f t="shared" si="39"/>
        <v>0</v>
      </c>
      <c r="I149" s="9"/>
      <c r="J149" s="2"/>
      <c r="K149" s="2"/>
      <c r="L149" s="2"/>
      <c r="M149" s="3"/>
      <c r="N149" s="2"/>
      <c r="O149" s="2"/>
      <c r="P149" s="2"/>
      <c r="Q149" s="2"/>
      <c r="R149" s="3"/>
      <c r="S149" s="2"/>
      <c r="T149" s="2"/>
      <c r="U149" s="2"/>
      <c r="V149" s="2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BB149" s="16">
        <f t="shared" si="40"/>
        <v>0</v>
      </c>
      <c r="BN149" s="16">
        <f t="shared" si="41"/>
        <v>0</v>
      </c>
      <c r="BW149" s="16">
        <f t="shared" si="42"/>
        <v>0</v>
      </c>
      <c r="CG149" s="16">
        <f t="shared" si="43"/>
        <v>0</v>
      </c>
      <c r="CT149" s="16">
        <f t="shared" si="44"/>
        <v>0</v>
      </c>
    </row>
    <row r="150" spans="3:98" x14ac:dyDescent="0.25">
      <c r="C150" s="16">
        <f t="shared" si="35"/>
        <v>0</v>
      </c>
      <c r="D150" s="16">
        <f t="shared" si="36"/>
        <v>0</v>
      </c>
      <c r="E150" s="16">
        <f t="shared" si="37"/>
        <v>0</v>
      </c>
      <c r="G150" s="16">
        <f t="shared" si="38"/>
        <v>0</v>
      </c>
      <c r="H150" s="23">
        <f t="shared" si="39"/>
        <v>0</v>
      </c>
      <c r="I150" s="9"/>
      <c r="J150" s="2"/>
      <c r="K150" s="2"/>
      <c r="L150" s="2"/>
      <c r="M150" s="3"/>
      <c r="N150" s="2"/>
      <c r="O150" s="2"/>
      <c r="P150" s="2"/>
      <c r="Q150" s="2"/>
      <c r="R150" s="3"/>
      <c r="S150" s="2"/>
      <c r="T150" s="2"/>
      <c r="U150" s="2"/>
      <c r="V150" s="2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BB150" s="16">
        <f t="shared" si="40"/>
        <v>0</v>
      </c>
      <c r="BN150" s="16">
        <f t="shared" si="41"/>
        <v>0</v>
      </c>
      <c r="BW150" s="16">
        <f t="shared" si="42"/>
        <v>0</v>
      </c>
      <c r="CG150" s="16">
        <f t="shared" si="43"/>
        <v>0</v>
      </c>
      <c r="CT150" s="16">
        <f t="shared" si="44"/>
        <v>0</v>
      </c>
    </row>
    <row r="151" spans="3:98" x14ac:dyDescent="0.25">
      <c r="C151" s="16">
        <f t="shared" si="35"/>
        <v>0</v>
      </c>
      <c r="D151" s="16">
        <f t="shared" si="36"/>
        <v>0</v>
      </c>
      <c r="E151" s="16">
        <f t="shared" si="37"/>
        <v>0</v>
      </c>
      <c r="G151" s="16">
        <f t="shared" si="38"/>
        <v>0</v>
      </c>
      <c r="H151" s="23">
        <f t="shared" si="39"/>
        <v>0</v>
      </c>
      <c r="I151" s="9"/>
      <c r="J151" s="2"/>
      <c r="K151" s="2"/>
      <c r="L151" s="2"/>
      <c r="M151" s="3"/>
      <c r="N151" s="2"/>
      <c r="O151" s="2"/>
      <c r="P151" s="2"/>
      <c r="Q151" s="2"/>
      <c r="R151" s="3"/>
      <c r="S151" s="2"/>
      <c r="T151" s="2"/>
      <c r="U151" s="2"/>
      <c r="V151" s="2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BB151" s="16">
        <f t="shared" si="40"/>
        <v>0</v>
      </c>
      <c r="BN151" s="16">
        <f t="shared" si="41"/>
        <v>0</v>
      </c>
      <c r="BW151" s="16">
        <f t="shared" si="42"/>
        <v>0</v>
      </c>
      <c r="CG151" s="16">
        <f t="shared" si="43"/>
        <v>0</v>
      </c>
      <c r="CT151" s="16">
        <f t="shared" si="44"/>
        <v>0</v>
      </c>
    </row>
    <row r="152" spans="3:98" x14ac:dyDescent="0.25">
      <c r="C152" s="16">
        <f t="shared" si="35"/>
        <v>0</v>
      </c>
      <c r="D152" s="16">
        <f t="shared" si="36"/>
        <v>0</v>
      </c>
      <c r="E152" s="16">
        <f t="shared" si="37"/>
        <v>0</v>
      </c>
      <c r="G152" s="16">
        <f t="shared" si="38"/>
        <v>0</v>
      </c>
      <c r="I152" s="9"/>
      <c r="J152" s="2"/>
      <c r="K152" s="2"/>
      <c r="L152" s="2"/>
      <c r="M152" s="3"/>
      <c r="N152" s="2"/>
      <c r="O152" s="2"/>
      <c r="P152" s="2"/>
      <c r="Q152" s="2"/>
      <c r="R152" s="3"/>
      <c r="S152" s="2"/>
      <c r="T152" s="2"/>
      <c r="U152" s="2"/>
      <c r="V152" s="2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BB152" s="16">
        <f t="shared" si="40"/>
        <v>0</v>
      </c>
      <c r="BN152" s="16">
        <f t="shared" si="41"/>
        <v>0</v>
      </c>
      <c r="CT152" s="16">
        <f t="shared" si="44"/>
        <v>0</v>
      </c>
    </row>
    <row r="153" spans="3:98" x14ac:dyDescent="0.25">
      <c r="C153" s="16">
        <f t="shared" si="35"/>
        <v>0</v>
      </c>
      <c r="D153" s="16">
        <f t="shared" si="36"/>
        <v>0</v>
      </c>
      <c r="E153" s="16">
        <f t="shared" si="37"/>
        <v>0</v>
      </c>
      <c r="G153" s="16">
        <f>CT153</f>
        <v>0</v>
      </c>
      <c r="I153" s="9"/>
      <c r="J153" s="2"/>
      <c r="K153" s="2"/>
      <c r="L153" s="2"/>
      <c r="M153" s="3"/>
      <c r="N153" s="2"/>
      <c r="O153" s="2"/>
      <c r="P153" s="2"/>
      <c r="Q153" s="2"/>
      <c r="R153" s="3"/>
      <c r="S153" s="2"/>
      <c r="T153" s="2"/>
      <c r="U153" s="2"/>
      <c r="V153" s="2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BB153" s="16">
        <f t="shared" si="40"/>
        <v>0</v>
      </c>
      <c r="BN153" s="16">
        <f t="shared" si="41"/>
        <v>0</v>
      </c>
      <c r="CT153" s="16">
        <f t="shared" si="44"/>
        <v>0</v>
      </c>
    </row>
    <row r="154" spans="3:98" x14ac:dyDescent="0.25">
      <c r="G154" s="16">
        <f t="shared" ref="G154:G159" si="45">CT154</f>
        <v>0</v>
      </c>
      <c r="I154" s="9"/>
      <c r="J154" s="2"/>
      <c r="K154" s="2"/>
      <c r="L154" s="2"/>
      <c r="M154" s="3"/>
      <c r="N154" s="2"/>
      <c r="O154" s="2"/>
      <c r="P154" s="2"/>
      <c r="Q154" s="2"/>
      <c r="R154" s="3"/>
      <c r="S154" s="2"/>
      <c r="T154" s="2"/>
      <c r="U154" s="2"/>
      <c r="V154" s="2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BB154" s="16">
        <f t="shared" si="40"/>
        <v>0</v>
      </c>
      <c r="BN154" s="16">
        <f t="shared" si="41"/>
        <v>0</v>
      </c>
    </row>
    <row r="155" spans="3:98" x14ac:dyDescent="0.25">
      <c r="G155" s="16">
        <f t="shared" si="45"/>
        <v>0</v>
      </c>
      <c r="I155" s="9"/>
      <c r="J155" s="2"/>
      <c r="K155" s="2"/>
      <c r="L155" s="2"/>
      <c r="M155" s="3"/>
      <c r="N155" s="2"/>
      <c r="O155" s="2"/>
      <c r="P155" s="2"/>
      <c r="Q155" s="2"/>
      <c r="R155" s="3"/>
      <c r="S155" s="2"/>
      <c r="T155" s="2"/>
      <c r="U155" s="2"/>
      <c r="V155" s="2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BB155" s="16">
        <f t="shared" si="40"/>
        <v>0</v>
      </c>
      <c r="BN155" s="16">
        <f t="shared" si="41"/>
        <v>0</v>
      </c>
    </row>
    <row r="156" spans="3:98" x14ac:dyDescent="0.25">
      <c r="G156" s="16">
        <f t="shared" si="45"/>
        <v>0</v>
      </c>
      <c r="I156" s="9"/>
      <c r="J156" s="2"/>
      <c r="K156" s="2"/>
      <c r="L156" s="2"/>
      <c r="M156" s="3"/>
      <c r="N156" s="2"/>
      <c r="O156" s="2"/>
      <c r="P156" s="2"/>
      <c r="Q156" s="2"/>
      <c r="R156" s="3"/>
      <c r="S156" s="2"/>
      <c r="T156" s="2"/>
      <c r="U156" s="2"/>
      <c r="V156" s="2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BN156" s="16">
        <f t="shared" si="41"/>
        <v>0</v>
      </c>
    </row>
    <row r="157" spans="3:98" x14ac:dyDescent="0.25">
      <c r="G157" s="16">
        <f t="shared" si="45"/>
        <v>0</v>
      </c>
      <c r="I157" s="9"/>
      <c r="J157" s="2"/>
      <c r="K157" s="2"/>
      <c r="L157" s="2"/>
      <c r="M157" s="3"/>
      <c r="N157" s="2"/>
      <c r="O157" s="2"/>
      <c r="P157" s="2"/>
      <c r="Q157" s="2"/>
      <c r="R157" s="3"/>
      <c r="S157" s="2"/>
      <c r="T157" s="2"/>
      <c r="U157" s="2"/>
      <c r="V157" s="2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BN157" s="16">
        <f t="shared" si="41"/>
        <v>0</v>
      </c>
    </row>
    <row r="158" spans="3:98" x14ac:dyDescent="0.25">
      <c r="G158" s="16">
        <f t="shared" si="45"/>
        <v>0</v>
      </c>
      <c r="I158" s="9"/>
      <c r="J158" s="2"/>
      <c r="K158" s="2"/>
      <c r="L158" s="2"/>
      <c r="M158" s="3"/>
      <c r="N158" s="2"/>
      <c r="O158" s="2"/>
      <c r="P158" s="2"/>
      <c r="Q158" s="2"/>
      <c r="R158" s="3"/>
      <c r="S158" s="2"/>
      <c r="T158" s="2"/>
      <c r="U158" s="2"/>
      <c r="V158" s="2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98" x14ac:dyDescent="0.25">
      <c r="G159" s="16">
        <f t="shared" si="45"/>
        <v>0</v>
      </c>
      <c r="I159" s="9"/>
      <c r="J159" s="2"/>
      <c r="K159" s="2"/>
      <c r="L159" s="2"/>
      <c r="M159" s="3"/>
      <c r="N159" s="2"/>
      <c r="O159" s="2"/>
      <c r="P159" s="2"/>
      <c r="Q159" s="2"/>
      <c r="R159" s="3"/>
      <c r="S159" s="2"/>
      <c r="T159" s="2"/>
      <c r="U159" s="2"/>
      <c r="V159" s="2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98" x14ac:dyDescent="0.25">
      <c r="I160" s="9"/>
      <c r="J160" s="2"/>
      <c r="K160" s="2"/>
      <c r="L160" s="2"/>
      <c r="M160" s="3"/>
      <c r="N160" s="2"/>
      <c r="O160" s="2"/>
      <c r="P160" s="2"/>
      <c r="Q160" s="2"/>
      <c r="R160" s="3"/>
      <c r="S160" s="2"/>
      <c r="T160" s="2"/>
      <c r="U160" s="2"/>
      <c r="V160" s="2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9:35" x14ac:dyDescent="0.25">
      <c r="I161" s="9"/>
      <c r="J161" s="2"/>
      <c r="K161" s="2"/>
      <c r="L161" s="2"/>
      <c r="M161" s="3"/>
      <c r="N161" s="2"/>
      <c r="O161" s="2"/>
      <c r="P161" s="2"/>
      <c r="Q161" s="2"/>
      <c r="R161" s="3"/>
      <c r="S161" s="2"/>
      <c r="T161" s="2"/>
      <c r="U161" s="2"/>
      <c r="V161" s="2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9:35" x14ac:dyDescent="0.25">
      <c r="I162" s="9"/>
      <c r="J162" s="2"/>
      <c r="K162" s="2"/>
      <c r="L162" s="2"/>
      <c r="M162" s="3"/>
      <c r="N162" s="2"/>
      <c r="O162" s="2"/>
      <c r="P162" s="2"/>
      <c r="Q162" s="2"/>
      <c r="R162" s="3"/>
      <c r="S162" s="2"/>
      <c r="T162" s="2"/>
      <c r="U162" s="2"/>
      <c r="V162" s="2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9:35" x14ac:dyDescent="0.25">
      <c r="I163" s="9"/>
      <c r="J163" s="2"/>
      <c r="K163" s="2"/>
      <c r="L163" s="2"/>
      <c r="M163" s="3"/>
      <c r="N163" s="2"/>
      <c r="O163" s="2"/>
      <c r="P163" s="2"/>
      <c r="Q163" s="2"/>
      <c r="R163" s="3"/>
      <c r="S163" s="2"/>
      <c r="T163" s="2"/>
      <c r="U163" s="2"/>
      <c r="V163" s="2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9:35" x14ac:dyDescent="0.25">
      <c r="I164" s="9"/>
      <c r="J164" s="2"/>
      <c r="K164" s="2"/>
      <c r="L164" s="2"/>
      <c r="M164" s="3"/>
      <c r="N164" s="2"/>
      <c r="O164" s="2"/>
      <c r="P164" s="2"/>
      <c r="Q164" s="2"/>
      <c r="R164" s="3"/>
      <c r="S164" s="2"/>
      <c r="T164" s="2"/>
      <c r="U164" s="2"/>
      <c r="V164" s="2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9:35" x14ac:dyDescent="0.25">
      <c r="I165" s="9"/>
      <c r="J165" s="2"/>
      <c r="K165" s="2"/>
      <c r="L165" s="2"/>
      <c r="M165" s="3"/>
      <c r="N165" s="2"/>
      <c r="O165" s="2"/>
      <c r="P165" s="2"/>
      <c r="Q165" s="2"/>
      <c r="R165" s="3"/>
      <c r="S165" s="2"/>
      <c r="T165" s="2"/>
      <c r="U165" s="2"/>
      <c r="V165" s="2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9:35" x14ac:dyDescent="0.25">
      <c r="I166" s="9"/>
      <c r="J166" s="2"/>
      <c r="K166" s="2"/>
      <c r="L166" s="2"/>
      <c r="M166" s="3"/>
      <c r="N166" s="2"/>
      <c r="O166" s="2"/>
      <c r="P166" s="2"/>
      <c r="Q166" s="2"/>
      <c r="R166" s="3"/>
      <c r="S166" s="2"/>
      <c r="T166" s="2"/>
      <c r="U166" s="2"/>
      <c r="V166" s="2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9:35" x14ac:dyDescent="0.25">
      <c r="I167" s="9"/>
      <c r="J167" s="2"/>
      <c r="K167" s="2"/>
      <c r="L167" s="2"/>
      <c r="M167" s="3"/>
      <c r="N167" s="2"/>
      <c r="O167" s="2"/>
      <c r="P167" s="2"/>
      <c r="Q167" s="2"/>
      <c r="R167" s="3"/>
      <c r="S167" s="2"/>
      <c r="T167" s="2"/>
      <c r="U167" s="2"/>
      <c r="V167" s="2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9:35" x14ac:dyDescent="0.25">
      <c r="I168" s="9"/>
      <c r="J168" s="2"/>
      <c r="K168" s="2"/>
      <c r="L168" s="2"/>
      <c r="M168" s="3"/>
      <c r="N168" s="2"/>
      <c r="O168" s="2"/>
      <c r="P168" s="2"/>
      <c r="Q168" s="2"/>
      <c r="R168" s="3"/>
      <c r="S168" s="2"/>
      <c r="T168" s="2"/>
      <c r="U168" s="2"/>
      <c r="V168" s="2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9:35" x14ac:dyDescent="0.25">
      <c r="I169" s="9"/>
      <c r="J169" s="2"/>
      <c r="K169" s="2"/>
      <c r="L169" s="2"/>
      <c r="M169" s="3"/>
      <c r="N169" s="2"/>
      <c r="O169" s="2"/>
      <c r="P169" s="2"/>
      <c r="Q169" s="2"/>
      <c r="R169" s="3"/>
      <c r="S169" s="2"/>
      <c r="T169" s="2"/>
      <c r="U169" s="2"/>
      <c r="V169" s="2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9:35" x14ac:dyDescent="0.25">
      <c r="I170" s="9"/>
      <c r="J170" s="2"/>
      <c r="K170" s="2"/>
      <c r="L170" s="2"/>
      <c r="M170" s="3"/>
      <c r="N170" s="2"/>
      <c r="O170" s="2"/>
      <c r="P170" s="2"/>
      <c r="Q170" s="2"/>
      <c r="R170" s="3"/>
      <c r="S170" s="2"/>
      <c r="T170" s="2"/>
      <c r="U170" s="2"/>
      <c r="V170" s="2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9:35" x14ac:dyDescent="0.25">
      <c r="I171" s="9"/>
      <c r="J171" s="2"/>
      <c r="K171" s="2"/>
      <c r="L171" s="2"/>
      <c r="M171" s="3"/>
      <c r="N171" s="2"/>
      <c r="O171" s="2"/>
      <c r="P171" s="2"/>
      <c r="Q171" s="2"/>
      <c r="R171" s="3"/>
      <c r="S171" s="2"/>
      <c r="T171" s="2"/>
      <c r="U171" s="2"/>
      <c r="V171" s="2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9:35" x14ac:dyDescent="0.25">
      <c r="I172" s="9"/>
      <c r="J172" s="2"/>
      <c r="K172" s="2"/>
      <c r="L172" s="2"/>
      <c r="M172" s="3"/>
      <c r="N172" s="2"/>
      <c r="O172" s="2"/>
      <c r="P172" s="2"/>
      <c r="Q172" s="2"/>
      <c r="R172" s="3"/>
      <c r="S172" s="2"/>
      <c r="T172" s="2"/>
      <c r="U172" s="2"/>
      <c r="V172" s="2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9:35" x14ac:dyDescent="0.25">
      <c r="I173" s="9"/>
      <c r="J173" s="2"/>
      <c r="K173" s="2"/>
      <c r="L173" s="2"/>
      <c r="M173" s="3"/>
      <c r="N173" s="2"/>
      <c r="O173" s="2"/>
      <c r="P173" s="2"/>
      <c r="Q173" s="2"/>
      <c r="R173" s="3"/>
      <c r="S173" s="2"/>
      <c r="T173" s="2"/>
      <c r="U173" s="2"/>
      <c r="V173" s="2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9:35" x14ac:dyDescent="0.25">
      <c r="I174" s="9"/>
      <c r="J174" s="2"/>
      <c r="K174" s="2"/>
      <c r="L174" s="2"/>
      <c r="M174" s="3"/>
      <c r="N174" s="2"/>
      <c r="O174" s="2"/>
      <c r="P174" s="2"/>
      <c r="Q174" s="2"/>
      <c r="R174" s="3"/>
      <c r="S174" s="2"/>
      <c r="T174" s="2"/>
      <c r="U174" s="2"/>
      <c r="V174" s="2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9:35" x14ac:dyDescent="0.25">
      <c r="I175" s="9"/>
      <c r="J175" s="2"/>
      <c r="K175" s="2"/>
      <c r="L175" s="2"/>
      <c r="M175" s="3"/>
      <c r="N175" s="2"/>
      <c r="O175" s="2"/>
      <c r="P175" s="2"/>
      <c r="Q175" s="2"/>
      <c r="R175" s="3"/>
      <c r="S175" s="2"/>
      <c r="T175" s="2"/>
      <c r="U175" s="2"/>
      <c r="V175" s="2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9:35" x14ac:dyDescent="0.25">
      <c r="I176" s="9"/>
      <c r="J176" s="2"/>
      <c r="K176" s="2"/>
      <c r="L176" s="2"/>
      <c r="M176" s="3"/>
      <c r="N176" s="2"/>
      <c r="O176" s="2"/>
      <c r="P176" s="2"/>
      <c r="Q176" s="2"/>
      <c r="R176" s="3"/>
      <c r="S176" s="2"/>
      <c r="T176" s="2"/>
      <c r="U176" s="2"/>
      <c r="V176" s="2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9:35" x14ac:dyDescent="0.25">
      <c r="I177" s="9"/>
      <c r="J177" s="2"/>
      <c r="K177" s="2"/>
      <c r="L177" s="2"/>
      <c r="M177" s="3"/>
      <c r="N177" s="2"/>
      <c r="O177" s="2"/>
      <c r="P177" s="2"/>
      <c r="Q177" s="2"/>
      <c r="R177" s="3"/>
      <c r="S177" s="2"/>
      <c r="T177" s="2"/>
      <c r="U177" s="2"/>
      <c r="V177" s="2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9:35" x14ac:dyDescent="0.25">
      <c r="I178" s="9"/>
      <c r="J178" s="2"/>
      <c r="K178" s="2"/>
      <c r="L178" s="2"/>
      <c r="M178" s="3"/>
      <c r="N178" s="2"/>
      <c r="O178" s="2"/>
      <c r="P178" s="2"/>
      <c r="Q178" s="2"/>
      <c r="R178" s="3"/>
      <c r="S178" s="2"/>
      <c r="T178" s="2"/>
      <c r="U178" s="2"/>
      <c r="V178" s="2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9:35" x14ac:dyDescent="0.25">
      <c r="I179" s="9"/>
      <c r="J179" s="2"/>
      <c r="K179" s="2"/>
      <c r="L179" s="2"/>
      <c r="M179" s="3"/>
      <c r="N179" s="2"/>
      <c r="O179" s="2"/>
      <c r="P179" s="2"/>
      <c r="Q179" s="2"/>
      <c r="R179" s="3"/>
      <c r="S179" s="2"/>
      <c r="T179" s="2"/>
      <c r="U179" s="2"/>
      <c r="V179" s="2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9:35" x14ac:dyDescent="0.25">
      <c r="I180" s="9"/>
      <c r="J180" s="2"/>
      <c r="K180" s="2"/>
      <c r="L180" s="2"/>
      <c r="M180" s="3"/>
      <c r="N180" s="2"/>
      <c r="O180" s="2"/>
      <c r="P180" s="2"/>
      <c r="Q180" s="2"/>
      <c r="R180" s="3"/>
      <c r="S180" s="2"/>
      <c r="T180" s="2"/>
      <c r="U180" s="2"/>
      <c r="V180" s="2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9:35" x14ac:dyDescent="0.25">
      <c r="I181" s="9"/>
      <c r="J181" s="2"/>
      <c r="K181" s="2"/>
      <c r="L181" s="2"/>
      <c r="M181" s="3"/>
      <c r="N181" s="2"/>
      <c r="O181" s="2"/>
      <c r="P181" s="2"/>
      <c r="Q181" s="2"/>
      <c r="R181" s="3"/>
      <c r="S181" s="2"/>
      <c r="T181" s="2"/>
      <c r="U181" s="2"/>
      <c r="V181" s="2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9:35" x14ac:dyDescent="0.25">
      <c r="I182" s="9"/>
      <c r="J182" s="2"/>
      <c r="K182" s="2"/>
      <c r="L182" s="2"/>
      <c r="M182" s="3"/>
      <c r="N182" s="2"/>
      <c r="O182" s="2"/>
      <c r="P182" s="2"/>
      <c r="Q182" s="2"/>
      <c r="R182" s="3"/>
      <c r="S182" s="2"/>
      <c r="T182" s="2"/>
      <c r="U182" s="2"/>
      <c r="V182" s="2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9:35" x14ac:dyDescent="0.25">
      <c r="I183" s="9"/>
      <c r="J183" s="2"/>
      <c r="K183" s="2"/>
      <c r="L183" s="2"/>
      <c r="M183" s="3"/>
      <c r="N183" s="2"/>
      <c r="O183" s="2"/>
      <c r="P183" s="2"/>
      <c r="Q183" s="2"/>
      <c r="R183" s="3"/>
      <c r="S183" s="2"/>
      <c r="T183" s="2"/>
      <c r="U183" s="2"/>
      <c r="V183" s="2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9:35" x14ac:dyDescent="0.25">
      <c r="I184" s="9"/>
      <c r="J184" s="2"/>
      <c r="K184" s="2"/>
      <c r="L184" s="2"/>
      <c r="M184" s="3"/>
      <c r="N184" s="2"/>
      <c r="O184" s="2"/>
      <c r="P184" s="2"/>
      <c r="Q184" s="2"/>
      <c r="R184" s="3"/>
      <c r="S184" s="2"/>
      <c r="T184" s="2"/>
      <c r="U184" s="2"/>
      <c r="V184" s="2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9:35" x14ac:dyDescent="0.25">
      <c r="I185" s="9"/>
      <c r="J185" s="2"/>
      <c r="K185" s="2"/>
      <c r="L185" s="2"/>
      <c r="M185" s="3"/>
      <c r="N185" s="2"/>
      <c r="O185" s="2"/>
      <c r="P185" s="2"/>
      <c r="Q185" s="2"/>
      <c r="R185" s="3"/>
      <c r="S185" s="2"/>
      <c r="T185" s="2"/>
      <c r="U185" s="2"/>
      <c r="V185" s="2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9:35" x14ac:dyDescent="0.25">
      <c r="I186" s="9"/>
      <c r="J186" s="2"/>
      <c r="K186" s="2"/>
      <c r="L186" s="2"/>
      <c r="M186" s="3"/>
      <c r="N186" s="2"/>
      <c r="O186" s="2"/>
      <c r="P186" s="2"/>
      <c r="Q186" s="2"/>
      <c r="R186" s="3"/>
      <c r="S186" s="2"/>
      <c r="T186" s="2"/>
      <c r="U186" s="2"/>
      <c r="V186" s="2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9:35" x14ac:dyDescent="0.25">
      <c r="I187" s="9"/>
      <c r="J187" s="2"/>
      <c r="K187" s="2"/>
      <c r="L187" s="2"/>
      <c r="M187" s="3"/>
      <c r="N187" s="2"/>
      <c r="O187" s="2"/>
      <c r="P187" s="2"/>
      <c r="Q187" s="2"/>
      <c r="R187" s="3"/>
      <c r="S187" s="2"/>
      <c r="T187" s="2"/>
      <c r="U187" s="2"/>
      <c r="V187" s="2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9:35" x14ac:dyDescent="0.25">
      <c r="I188" s="9"/>
      <c r="J188" s="2"/>
      <c r="K188" s="2"/>
      <c r="L188" s="2"/>
      <c r="M188" s="3"/>
      <c r="N188" s="2"/>
      <c r="O188" s="2"/>
      <c r="P188" s="2"/>
      <c r="Q188" s="2"/>
      <c r="R188" s="3"/>
      <c r="S188" s="2"/>
      <c r="T188" s="2"/>
      <c r="U188" s="2"/>
      <c r="V188" s="2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9:35" x14ac:dyDescent="0.25">
      <c r="I189" s="9"/>
      <c r="J189" s="2"/>
      <c r="K189" s="2"/>
      <c r="L189" s="2"/>
      <c r="M189" s="3"/>
      <c r="N189" s="2"/>
      <c r="O189" s="2"/>
      <c r="P189" s="2"/>
      <c r="Q189" s="2"/>
      <c r="R189" s="3"/>
      <c r="S189" s="2"/>
      <c r="T189" s="2"/>
      <c r="U189" s="2"/>
      <c r="V189" s="2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9:35" x14ac:dyDescent="0.25">
      <c r="I190" s="9"/>
      <c r="J190" s="2"/>
      <c r="K190" s="2"/>
      <c r="L190" s="2"/>
      <c r="M190" s="3"/>
      <c r="N190" s="2"/>
      <c r="O190" s="2"/>
      <c r="P190" s="2"/>
      <c r="Q190" s="2"/>
      <c r="R190" s="3"/>
      <c r="S190" s="2"/>
      <c r="T190" s="2"/>
      <c r="U190" s="2"/>
      <c r="V190" s="2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9:35" x14ac:dyDescent="0.25">
      <c r="I191" s="9"/>
      <c r="J191" s="2"/>
      <c r="K191" s="2"/>
      <c r="L191" s="2"/>
      <c r="M191" s="3"/>
      <c r="N191" s="2"/>
      <c r="O191" s="2"/>
      <c r="P191" s="2"/>
      <c r="Q191" s="2"/>
      <c r="R191" s="3"/>
      <c r="S191" s="2"/>
      <c r="T191" s="2"/>
      <c r="U191" s="2"/>
      <c r="V191" s="2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9:35" x14ac:dyDescent="0.25">
      <c r="I192" s="9"/>
      <c r="J192" s="2"/>
      <c r="K192" s="2"/>
      <c r="L192" s="2"/>
      <c r="M192" s="3"/>
      <c r="N192" s="2"/>
      <c r="O192" s="2"/>
      <c r="P192" s="2"/>
      <c r="Q192" s="2"/>
      <c r="R192" s="3"/>
      <c r="S192" s="2"/>
      <c r="T192" s="2"/>
      <c r="U192" s="2"/>
      <c r="V192" s="2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9:35" x14ac:dyDescent="0.25">
      <c r="I193" s="9"/>
      <c r="J193" s="2"/>
      <c r="K193" s="2"/>
      <c r="L193" s="2"/>
      <c r="M193" s="3"/>
      <c r="N193" s="2"/>
      <c r="O193" s="2"/>
      <c r="P193" s="2"/>
      <c r="Q193" s="2"/>
      <c r="R193" s="3"/>
      <c r="S193" s="2"/>
      <c r="T193" s="2"/>
      <c r="U193" s="2"/>
      <c r="V193" s="2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9:35" x14ac:dyDescent="0.25">
      <c r="I194" s="9"/>
      <c r="J194" s="2"/>
      <c r="K194" s="2"/>
      <c r="L194" s="2"/>
      <c r="M194" s="3"/>
      <c r="N194" s="2"/>
      <c r="O194" s="2"/>
      <c r="P194" s="2"/>
      <c r="Q194" s="2"/>
      <c r="R194" s="3"/>
      <c r="S194" s="2"/>
      <c r="T194" s="2"/>
      <c r="U194" s="2"/>
      <c r="V194" s="2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9:35" x14ac:dyDescent="0.25">
      <c r="I195" s="9"/>
      <c r="J195" s="2"/>
      <c r="K195" s="2"/>
      <c r="L195" s="2"/>
      <c r="M195" s="3"/>
      <c r="N195" s="2"/>
      <c r="O195" s="2"/>
      <c r="P195" s="2"/>
      <c r="Q195" s="2"/>
      <c r="R195" s="3"/>
      <c r="S195" s="2"/>
      <c r="T195" s="2"/>
      <c r="U195" s="2"/>
      <c r="V195" s="2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9:35" x14ac:dyDescent="0.25">
      <c r="I196" s="9"/>
      <c r="J196" s="2"/>
      <c r="K196" s="2"/>
      <c r="L196" s="2"/>
      <c r="M196" s="3"/>
      <c r="N196" s="2"/>
      <c r="O196" s="2"/>
      <c r="P196" s="2"/>
      <c r="Q196" s="2"/>
      <c r="R196" s="3"/>
      <c r="S196" s="2"/>
      <c r="T196" s="2"/>
      <c r="U196" s="2"/>
      <c r="V196" s="2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9:35" x14ac:dyDescent="0.25">
      <c r="I197" s="9"/>
      <c r="J197" s="2"/>
      <c r="K197" s="2"/>
      <c r="L197" s="2"/>
      <c r="M197" s="3"/>
      <c r="N197" s="2"/>
      <c r="O197" s="2"/>
      <c r="P197" s="2"/>
      <c r="Q197" s="2"/>
      <c r="R197" s="3"/>
      <c r="S197" s="2"/>
      <c r="T197" s="2"/>
      <c r="U197" s="2"/>
      <c r="V197" s="2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9:35" x14ac:dyDescent="0.25">
      <c r="I198" s="9"/>
      <c r="J198" s="2"/>
      <c r="K198" s="2"/>
      <c r="L198" s="2"/>
      <c r="M198" s="3"/>
      <c r="N198" s="2"/>
      <c r="O198" s="2"/>
      <c r="P198" s="2"/>
      <c r="Q198" s="2"/>
      <c r="R198" s="3"/>
      <c r="S198" s="2"/>
      <c r="T198" s="2"/>
      <c r="U198" s="2"/>
      <c r="V198" s="2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9:35" x14ac:dyDescent="0.25">
      <c r="I199" s="9"/>
      <c r="J199" s="2"/>
      <c r="K199" s="2"/>
      <c r="L199" s="2"/>
      <c r="M199" s="3"/>
      <c r="N199" s="2"/>
      <c r="O199" s="2"/>
      <c r="P199" s="2"/>
      <c r="Q199" s="2"/>
      <c r="R199" s="3"/>
      <c r="S199" s="2"/>
      <c r="T199" s="2"/>
      <c r="U199" s="2"/>
      <c r="V199" s="2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9:35" x14ac:dyDescent="0.25">
      <c r="I200" s="9"/>
      <c r="J200" s="2"/>
      <c r="K200" s="2"/>
      <c r="L200" s="2"/>
      <c r="M200" s="3"/>
      <c r="N200" s="2"/>
      <c r="O200" s="2"/>
      <c r="P200" s="2"/>
      <c r="Q200" s="2"/>
      <c r="R200" s="3"/>
      <c r="S200" s="2"/>
      <c r="T200" s="2"/>
      <c r="U200" s="2"/>
      <c r="V200" s="2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9:35" x14ac:dyDescent="0.25">
      <c r="I201" s="9"/>
      <c r="J201" s="2"/>
      <c r="K201" s="2"/>
      <c r="L201" s="2"/>
      <c r="M201" s="3"/>
      <c r="N201" s="2"/>
      <c r="O201" s="2"/>
      <c r="P201" s="2"/>
      <c r="Q201" s="2"/>
      <c r="R201" s="3"/>
      <c r="S201" s="2"/>
      <c r="T201" s="2"/>
      <c r="U201" s="2"/>
      <c r="V201" s="2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9:35" x14ac:dyDescent="0.25">
      <c r="I202" s="9"/>
      <c r="J202" s="2"/>
      <c r="K202" s="2"/>
      <c r="L202" s="2"/>
      <c r="M202" s="3"/>
      <c r="N202" s="2"/>
      <c r="O202" s="2"/>
      <c r="P202" s="2"/>
      <c r="Q202" s="2"/>
      <c r="R202" s="3"/>
      <c r="S202" s="2"/>
      <c r="T202" s="2"/>
      <c r="U202" s="2"/>
      <c r="V202" s="2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9:35" x14ac:dyDescent="0.25">
      <c r="I203" s="9"/>
      <c r="J203" s="2"/>
      <c r="K203" s="2"/>
      <c r="L203" s="2"/>
      <c r="M203" s="3"/>
      <c r="N203" s="2"/>
      <c r="O203" s="2"/>
      <c r="P203" s="2"/>
      <c r="Q203" s="2"/>
      <c r="R203" s="3"/>
      <c r="S203" s="2"/>
      <c r="T203" s="2"/>
      <c r="U203" s="2"/>
      <c r="V203" s="2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9:35" x14ac:dyDescent="0.25">
      <c r="I204" s="9"/>
      <c r="J204" s="2"/>
      <c r="K204" s="2"/>
      <c r="L204" s="2"/>
      <c r="M204" s="3"/>
      <c r="N204" s="2"/>
      <c r="O204" s="2"/>
      <c r="P204" s="2"/>
      <c r="Q204" s="2"/>
      <c r="R204" s="3"/>
      <c r="S204" s="2"/>
      <c r="T204" s="2"/>
      <c r="U204" s="2"/>
      <c r="V204" s="2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9:35" x14ac:dyDescent="0.25">
      <c r="I205" s="9"/>
      <c r="J205" s="2"/>
      <c r="K205" s="2"/>
      <c r="L205" s="2"/>
      <c r="M205" s="3"/>
      <c r="N205" s="2"/>
      <c r="O205" s="2"/>
      <c r="P205" s="2"/>
      <c r="Q205" s="2"/>
      <c r="R205" s="3"/>
      <c r="S205" s="2"/>
      <c r="T205" s="2"/>
      <c r="U205" s="2"/>
      <c r="V205" s="2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9:35" x14ac:dyDescent="0.25">
      <c r="I206" s="9"/>
      <c r="J206" s="2"/>
      <c r="K206" s="2"/>
      <c r="L206" s="2"/>
      <c r="M206" s="3"/>
      <c r="N206" s="2"/>
      <c r="O206" s="2"/>
      <c r="P206" s="2"/>
      <c r="Q206" s="2"/>
      <c r="R206" s="3"/>
      <c r="S206" s="2"/>
      <c r="T206" s="2"/>
      <c r="U206" s="2"/>
      <c r="V206" s="2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9:35" x14ac:dyDescent="0.25">
      <c r="I207" s="9"/>
      <c r="J207" s="2"/>
      <c r="K207" s="2"/>
      <c r="L207" s="2"/>
      <c r="M207" s="3"/>
      <c r="N207" s="2"/>
      <c r="O207" s="2"/>
      <c r="P207" s="2"/>
      <c r="Q207" s="2"/>
      <c r="R207" s="3"/>
      <c r="S207" s="2"/>
      <c r="T207" s="2"/>
      <c r="U207" s="2"/>
      <c r="V207" s="2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9:35" x14ac:dyDescent="0.25">
      <c r="I208" s="9"/>
      <c r="J208" s="2"/>
      <c r="K208" s="2"/>
      <c r="L208" s="2"/>
      <c r="M208" s="3"/>
      <c r="N208" s="2"/>
      <c r="O208" s="2"/>
      <c r="P208" s="2"/>
      <c r="Q208" s="2"/>
      <c r="R208" s="3"/>
      <c r="S208" s="2"/>
      <c r="T208" s="2"/>
      <c r="U208" s="2"/>
      <c r="V208" s="2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9:35" x14ac:dyDescent="0.25">
      <c r="I209" s="9"/>
      <c r="J209" s="2"/>
      <c r="K209" s="2"/>
      <c r="L209" s="2"/>
      <c r="M209" s="3"/>
      <c r="N209" s="2"/>
      <c r="O209" s="2"/>
      <c r="P209" s="2"/>
      <c r="Q209" s="2"/>
      <c r="R209" s="3"/>
      <c r="S209" s="2"/>
      <c r="T209" s="2"/>
      <c r="U209" s="2"/>
      <c r="V209" s="2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9:35" x14ac:dyDescent="0.25">
      <c r="I210" s="9"/>
      <c r="J210" s="2"/>
      <c r="K210" s="2"/>
      <c r="L210" s="2"/>
      <c r="M210" s="3"/>
      <c r="N210" s="2"/>
      <c r="O210" s="2"/>
      <c r="P210" s="2"/>
      <c r="Q210" s="2"/>
      <c r="R210" s="3"/>
      <c r="S210" s="2"/>
      <c r="T210" s="2"/>
      <c r="U210" s="2"/>
      <c r="V210" s="2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9:35" x14ac:dyDescent="0.25">
      <c r="I211" s="9"/>
      <c r="J211" s="2"/>
      <c r="K211" s="2"/>
      <c r="L211" s="2"/>
      <c r="M211" s="3"/>
      <c r="N211" s="2"/>
      <c r="O211" s="2"/>
      <c r="P211" s="2"/>
      <c r="Q211" s="2"/>
      <c r="R211" s="3"/>
      <c r="S211" s="2"/>
      <c r="T211" s="2"/>
      <c r="U211" s="2"/>
      <c r="V211" s="2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9:35" x14ac:dyDescent="0.25">
      <c r="I212" s="9"/>
      <c r="J212" s="2"/>
      <c r="K212" s="2"/>
      <c r="L212" s="2"/>
      <c r="M212" s="3"/>
      <c r="N212" s="2"/>
      <c r="O212" s="2"/>
      <c r="P212" s="2"/>
      <c r="Q212" s="2"/>
      <c r="R212" s="3"/>
      <c r="S212" s="2"/>
      <c r="T212" s="2"/>
      <c r="U212" s="2"/>
      <c r="V212" s="2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9:35" x14ac:dyDescent="0.25">
      <c r="I213" s="9"/>
      <c r="J213" s="2"/>
      <c r="K213" s="2"/>
      <c r="L213" s="2"/>
      <c r="M213" s="3"/>
      <c r="N213" s="2"/>
      <c r="O213" s="2"/>
      <c r="P213" s="2"/>
      <c r="Q213" s="2"/>
      <c r="R213" s="3"/>
      <c r="S213" s="2"/>
      <c r="T213" s="2"/>
      <c r="U213" s="2"/>
      <c r="V213" s="2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9:35" x14ac:dyDescent="0.25">
      <c r="I214" s="9"/>
      <c r="J214" s="2"/>
      <c r="K214" s="2"/>
      <c r="L214" s="2"/>
      <c r="M214" s="3"/>
      <c r="N214" s="2"/>
      <c r="O214" s="2"/>
      <c r="P214" s="2"/>
      <c r="Q214" s="2"/>
      <c r="R214" s="3"/>
      <c r="S214" s="2"/>
      <c r="T214" s="2"/>
      <c r="U214" s="2"/>
      <c r="V214" s="2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9:35" x14ac:dyDescent="0.25">
      <c r="I215" s="9"/>
      <c r="J215" s="2"/>
      <c r="K215" s="2"/>
      <c r="L215" s="2"/>
      <c r="M215" s="3"/>
      <c r="N215" s="2"/>
      <c r="O215" s="2"/>
      <c r="P215" s="2"/>
      <c r="Q215" s="2"/>
      <c r="R215" s="3"/>
      <c r="S215" s="2"/>
      <c r="T215" s="2"/>
      <c r="U215" s="2"/>
      <c r="V215" s="2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9:35" x14ac:dyDescent="0.25">
      <c r="I216" s="9"/>
      <c r="J216" s="2"/>
      <c r="K216" s="2"/>
      <c r="L216" s="2"/>
      <c r="M216" s="3"/>
      <c r="N216" s="2"/>
      <c r="O216" s="2"/>
      <c r="P216" s="2"/>
      <c r="Q216" s="2"/>
      <c r="R216" s="3"/>
      <c r="S216" s="2"/>
      <c r="T216" s="2"/>
      <c r="U216" s="2"/>
      <c r="V216" s="2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9:35" x14ac:dyDescent="0.25">
      <c r="I217" s="9"/>
      <c r="J217" s="2"/>
      <c r="K217" s="2"/>
      <c r="L217" s="2"/>
      <c r="M217" s="3"/>
      <c r="N217" s="2"/>
      <c r="O217" s="2"/>
      <c r="P217" s="2"/>
      <c r="Q217" s="2"/>
      <c r="R217" s="3"/>
      <c r="S217" s="2"/>
      <c r="T217" s="2"/>
      <c r="U217" s="2"/>
      <c r="V217" s="2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9:35" x14ac:dyDescent="0.25">
      <c r="I218" s="9"/>
      <c r="J218" s="2"/>
      <c r="K218" s="2"/>
      <c r="L218" s="2"/>
      <c r="M218" s="3"/>
      <c r="N218" s="2"/>
      <c r="O218" s="2"/>
      <c r="P218" s="2"/>
      <c r="Q218" s="2"/>
      <c r="R218" s="3"/>
      <c r="S218" s="2"/>
      <c r="T218" s="2"/>
      <c r="U218" s="2"/>
      <c r="V218" s="2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9:35" x14ac:dyDescent="0.25">
      <c r="I219" s="9"/>
      <c r="J219" s="2"/>
      <c r="K219" s="2"/>
      <c r="L219" s="2"/>
      <c r="M219" s="3"/>
      <c r="N219" s="2"/>
      <c r="O219" s="2"/>
      <c r="P219" s="2"/>
      <c r="Q219" s="2"/>
      <c r="R219" s="3"/>
      <c r="S219" s="2"/>
      <c r="T219" s="2"/>
      <c r="U219" s="2"/>
      <c r="V219" s="2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9:35" x14ac:dyDescent="0.25">
      <c r="I220" s="9"/>
      <c r="J220" s="2"/>
      <c r="K220" s="2"/>
      <c r="L220" s="2"/>
      <c r="M220" s="3"/>
      <c r="N220" s="2"/>
      <c r="O220" s="2"/>
      <c r="P220" s="2"/>
      <c r="Q220" s="2"/>
      <c r="R220" s="3"/>
      <c r="S220" s="2"/>
      <c r="T220" s="2"/>
      <c r="U220" s="2"/>
      <c r="V220" s="2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9:35" x14ac:dyDescent="0.25">
      <c r="I221" s="9"/>
      <c r="J221" s="2"/>
      <c r="K221" s="2"/>
      <c r="L221" s="2"/>
      <c r="M221" s="3"/>
      <c r="N221" s="2"/>
      <c r="O221" s="2"/>
      <c r="P221" s="2"/>
      <c r="Q221" s="2"/>
      <c r="R221" s="3"/>
      <c r="S221" s="2"/>
      <c r="T221" s="2"/>
      <c r="U221" s="2"/>
      <c r="V221" s="2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9:35" x14ac:dyDescent="0.25">
      <c r="I222" s="9"/>
      <c r="J222" s="2"/>
      <c r="K222" s="2"/>
      <c r="L222" s="2"/>
      <c r="M222" s="3"/>
      <c r="N222" s="2"/>
      <c r="O222" s="2"/>
      <c r="P222" s="2"/>
      <c r="Q222" s="2"/>
      <c r="R222" s="3"/>
      <c r="S222" s="2"/>
      <c r="T222" s="2"/>
      <c r="U222" s="2"/>
      <c r="V222" s="2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9:35" x14ac:dyDescent="0.25">
      <c r="I223" s="9"/>
      <c r="J223" s="2"/>
      <c r="K223" s="2"/>
      <c r="L223" s="2"/>
      <c r="M223" s="3"/>
      <c r="N223" s="2"/>
      <c r="O223" s="2"/>
      <c r="P223" s="2"/>
      <c r="Q223" s="2"/>
      <c r="R223" s="3"/>
      <c r="S223" s="2"/>
      <c r="T223" s="2"/>
      <c r="U223" s="2"/>
      <c r="V223" s="2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9:35" x14ac:dyDescent="0.25">
      <c r="I224" s="9"/>
      <c r="J224" s="2"/>
      <c r="K224" s="2"/>
      <c r="L224" s="2"/>
      <c r="M224" s="3"/>
      <c r="N224" s="2"/>
      <c r="O224" s="2"/>
      <c r="P224" s="2"/>
      <c r="Q224" s="2"/>
      <c r="R224" s="3"/>
      <c r="S224" s="2"/>
      <c r="T224" s="2"/>
      <c r="U224" s="2"/>
      <c r="V224" s="2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9:35" x14ac:dyDescent="0.25">
      <c r="I225" s="9"/>
      <c r="J225" s="2"/>
      <c r="K225" s="2"/>
      <c r="L225" s="2"/>
      <c r="M225" s="3"/>
      <c r="N225" s="2"/>
      <c r="O225" s="2"/>
      <c r="P225" s="2"/>
      <c r="Q225" s="2"/>
      <c r="R225" s="3"/>
      <c r="S225" s="2"/>
      <c r="T225" s="2"/>
      <c r="U225" s="2"/>
      <c r="V225" s="2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9:35" x14ac:dyDescent="0.25">
      <c r="I226" s="9"/>
      <c r="J226" s="2"/>
      <c r="K226" s="2"/>
      <c r="L226" s="2"/>
      <c r="M226" s="3"/>
      <c r="N226" s="2"/>
      <c r="O226" s="2"/>
      <c r="P226" s="2"/>
      <c r="Q226" s="2"/>
      <c r="R226" s="3"/>
      <c r="S226" s="2"/>
      <c r="T226" s="2"/>
      <c r="U226" s="2"/>
      <c r="V226" s="2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9:35" x14ac:dyDescent="0.25">
      <c r="I227" s="9"/>
      <c r="J227" s="2"/>
      <c r="K227" s="2"/>
      <c r="L227" s="2"/>
      <c r="M227" s="3"/>
      <c r="N227" s="2"/>
      <c r="O227" s="2"/>
      <c r="P227" s="2"/>
      <c r="Q227" s="2"/>
      <c r="R227" s="3"/>
      <c r="S227" s="2"/>
      <c r="T227" s="2"/>
      <c r="U227" s="2"/>
      <c r="V227" s="2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9:35" x14ac:dyDescent="0.25">
      <c r="I228" s="9"/>
      <c r="J228" s="2"/>
      <c r="K228" s="2"/>
      <c r="L228" s="2"/>
      <c r="M228" s="3"/>
      <c r="N228" s="2"/>
      <c r="O228" s="2"/>
      <c r="P228" s="2"/>
      <c r="Q228" s="2"/>
      <c r="R228" s="3"/>
      <c r="S228" s="2"/>
      <c r="T228" s="2"/>
      <c r="U228" s="2"/>
      <c r="V228" s="2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9:35" x14ac:dyDescent="0.25">
      <c r="I229" s="9"/>
      <c r="J229" s="2"/>
      <c r="K229" s="2"/>
      <c r="L229" s="2"/>
      <c r="M229" s="3"/>
      <c r="N229" s="2"/>
      <c r="O229" s="2"/>
      <c r="P229" s="2"/>
      <c r="Q229" s="2"/>
      <c r="R229" s="3"/>
      <c r="S229" s="2"/>
      <c r="T229" s="2"/>
      <c r="U229" s="2"/>
      <c r="V229" s="2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9:35" x14ac:dyDescent="0.25">
      <c r="I230" s="9"/>
      <c r="J230" s="2"/>
      <c r="K230" s="2"/>
      <c r="L230" s="2"/>
      <c r="M230" s="3"/>
      <c r="N230" s="2"/>
      <c r="O230" s="2"/>
      <c r="P230" s="2"/>
      <c r="Q230" s="2"/>
      <c r="R230" s="3"/>
      <c r="S230" s="2"/>
      <c r="T230" s="2"/>
      <c r="U230" s="2"/>
      <c r="V230" s="2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9:35" x14ac:dyDescent="0.25">
      <c r="I231" s="9"/>
      <c r="J231" s="2"/>
      <c r="K231" s="2"/>
      <c r="L231" s="2"/>
      <c r="M231" s="3"/>
      <c r="N231" s="2"/>
      <c r="O231" s="2"/>
      <c r="P231" s="2"/>
      <c r="Q231" s="2"/>
      <c r="R231" s="3"/>
      <c r="S231" s="2"/>
      <c r="T231" s="2"/>
      <c r="U231" s="2"/>
      <c r="V231" s="2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9:35" x14ac:dyDescent="0.25">
      <c r="I232" s="9"/>
      <c r="J232" s="2"/>
      <c r="K232" s="2"/>
      <c r="L232" s="2"/>
      <c r="M232" s="3"/>
      <c r="N232" s="2"/>
      <c r="O232" s="2"/>
      <c r="P232" s="2"/>
      <c r="Q232" s="2"/>
      <c r="R232" s="3"/>
      <c r="S232" s="2"/>
      <c r="T232" s="2"/>
      <c r="U232" s="2"/>
      <c r="V232" s="2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9:35" x14ac:dyDescent="0.25">
      <c r="I233" s="9"/>
      <c r="J233" s="2"/>
      <c r="K233" s="2"/>
      <c r="L233" s="2"/>
      <c r="M233" s="3"/>
      <c r="N233" s="2"/>
      <c r="O233" s="2"/>
      <c r="P233" s="2"/>
      <c r="Q233" s="2"/>
      <c r="R233" s="3"/>
      <c r="S233" s="2"/>
      <c r="T233" s="2"/>
      <c r="U233" s="2"/>
      <c r="V233" s="2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9:35" x14ac:dyDescent="0.25">
      <c r="I234" s="9"/>
      <c r="J234" s="2"/>
      <c r="K234" s="2"/>
      <c r="L234" s="2"/>
      <c r="M234" s="3"/>
      <c r="N234" s="2"/>
      <c r="O234" s="2"/>
      <c r="P234" s="2"/>
      <c r="Q234" s="2"/>
      <c r="R234" s="3"/>
      <c r="S234" s="2"/>
      <c r="T234" s="2"/>
      <c r="U234" s="2"/>
      <c r="V234" s="2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9:35" x14ac:dyDescent="0.25">
      <c r="I235" s="9"/>
      <c r="J235" s="2"/>
      <c r="K235" s="2"/>
      <c r="L235" s="2"/>
      <c r="M235" s="3"/>
      <c r="N235" s="2"/>
      <c r="O235" s="2"/>
      <c r="P235" s="2"/>
      <c r="Q235" s="2"/>
      <c r="R235" s="3"/>
      <c r="S235" s="2"/>
      <c r="T235" s="2"/>
      <c r="U235" s="2"/>
      <c r="V235" s="2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9:35" x14ac:dyDescent="0.25">
      <c r="I236" s="9"/>
      <c r="J236" s="2"/>
      <c r="K236" s="2"/>
      <c r="L236" s="2"/>
      <c r="M236" s="3"/>
      <c r="N236" s="2"/>
      <c r="O236" s="2"/>
      <c r="P236" s="2"/>
      <c r="Q236" s="2"/>
      <c r="R236" s="3"/>
      <c r="S236" s="2"/>
      <c r="T236" s="2"/>
      <c r="U236" s="2"/>
      <c r="V236" s="2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9:35" x14ac:dyDescent="0.25">
      <c r="I237" s="9"/>
      <c r="J237" s="2"/>
      <c r="K237" s="2"/>
      <c r="L237" s="2"/>
      <c r="M237" s="3"/>
      <c r="N237" s="2"/>
      <c r="O237" s="2"/>
      <c r="P237" s="2"/>
      <c r="Q237" s="2"/>
      <c r="R237" s="3"/>
      <c r="S237" s="2"/>
      <c r="T237" s="2"/>
      <c r="U237" s="2"/>
      <c r="V237" s="2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9:35" x14ac:dyDescent="0.25">
      <c r="I238" s="9"/>
      <c r="J238" s="2"/>
      <c r="K238" s="2"/>
      <c r="L238" s="2"/>
      <c r="M238" s="3"/>
      <c r="N238" s="2"/>
      <c r="O238" s="2"/>
      <c r="P238" s="2"/>
      <c r="Q238" s="2"/>
      <c r="R238" s="3"/>
      <c r="S238" s="2"/>
      <c r="T238" s="2"/>
      <c r="U238" s="2"/>
      <c r="V238" s="2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9:35" x14ac:dyDescent="0.25">
      <c r="I239" s="9"/>
      <c r="J239" s="2"/>
      <c r="K239" s="2"/>
      <c r="L239" s="2"/>
      <c r="M239" s="3"/>
      <c r="N239" s="2"/>
      <c r="O239" s="2"/>
      <c r="P239" s="2"/>
      <c r="Q239" s="2"/>
      <c r="R239" s="3"/>
      <c r="S239" s="2"/>
      <c r="T239" s="2"/>
      <c r="U239" s="2"/>
      <c r="V239" s="2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9:35" x14ac:dyDescent="0.25">
      <c r="I240" s="9"/>
      <c r="J240" s="2"/>
      <c r="K240" s="2"/>
      <c r="L240" s="2"/>
      <c r="M240" s="3"/>
      <c r="N240" s="2"/>
      <c r="O240" s="2"/>
      <c r="P240" s="2"/>
      <c r="Q240" s="2"/>
      <c r="R240" s="3"/>
      <c r="S240" s="2"/>
      <c r="T240" s="2"/>
      <c r="U240" s="2"/>
      <c r="V240" s="2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9:35" x14ac:dyDescent="0.25">
      <c r="I241" s="9"/>
      <c r="J241" s="2"/>
      <c r="K241" s="2"/>
      <c r="L241" s="2"/>
      <c r="M241" s="3"/>
      <c r="N241" s="2"/>
      <c r="O241" s="2"/>
      <c r="P241" s="2"/>
      <c r="Q241" s="2"/>
      <c r="R241" s="3"/>
      <c r="S241" s="2"/>
      <c r="T241" s="2"/>
      <c r="U241" s="2"/>
      <c r="V241" s="2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9:35" x14ac:dyDescent="0.25">
      <c r="I242" s="9"/>
      <c r="J242" s="2"/>
      <c r="K242" s="2"/>
      <c r="L242" s="2"/>
      <c r="M242" s="3"/>
      <c r="N242" s="2"/>
      <c r="O242" s="2"/>
      <c r="P242" s="2"/>
      <c r="Q242" s="2"/>
      <c r="R242" s="3"/>
      <c r="S242" s="2"/>
      <c r="T242" s="2"/>
      <c r="U242" s="2"/>
      <c r="V242" s="2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9:35" x14ac:dyDescent="0.25">
      <c r="I243" s="9"/>
      <c r="J243" s="2"/>
      <c r="K243" s="2"/>
      <c r="L243" s="2"/>
      <c r="M243" s="3"/>
      <c r="N243" s="2"/>
      <c r="O243" s="2"/>
      <c r="P243" s="2"/>
      <c r="Q243" s="2"/>
      <c r="R243" s="3"/>
      <c r="S243" s="2"/>
      <c r="T243" s="2"/>
      <c r="U243" s="2"/>
      <c r="V243" s="2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9:35" x14ac:dyDescent="0.25">
      <c r="I244" s="9"/>
      <c r="J244" s="2"/>
      <c r="K244" s="2"/>
      <c r="L244" s="2"/>
      <c r="M244" s="3"/>
      <c r="N244" s="2"/>
      <c r="O244" s="2"/>
      <c r="P244" s="2"/>
      <c r="Q244" s="2"/>
      <c r="R244" s="3"/>
      <c r="S244" s="2"/>
      <c r="T244" s="2"/>
      <c r="U244" s="2"/>
      <c r="V244" s="2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9:35" x14ac:dyDescent="0.25">
      <c r="I245" s="9"/>
      <c r="J245" s="2"/>
      <c r="K245" s="2"/>
      <c r="L245" s="2"/>
      <c r="M245" s="3"/>
      <c r="N245" s="2"/>
      <c r="O245" s="2"/>
      <c r="P245" s="2"/>
      <c r="Q245" s="2"/>
      <c r="R245" s="3"/>
      <c r="S245" s="2"/>
      <c r="T245" s="2"/>
      <c r="U245" s="2"/>
      <c r="V245" s="2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9:35" x14ac:dyDescent="0.25">
      <c r="I246" s="9"/>
      <c r="J246" s="2"/>
      <c r="K246" s="2"/>
      <c r="L246" s="2"/>
      <c r="M246" s="3"/>
      <c r="N246" s="2"/>
      <c r="O246" s="2"/>
      <c r="P246" s="2"/>
      <c r="Q246" s="2"/>
      <c r="R246" s="3"/>
      <c r="S246" s="2"/>
      <c r="T246" s="2"/>
      <c r="U246" s="2"/>
      <c r="V246" s="2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9:35" x14ac:dyDescent="0.25">
      <c r="I247" s="9"/>
      <c r="J247" s="2"/>
      <c r="K247" s="2"/>
      <c r="L247" s="2"/>
      <c r="M247" s="3"/>
      <c r="N247" s="2"/>
      <c r="O247" s="2"/>
      <c r="P247" s="2"/>
      <c r="Q247" s="2"/>
      <c r="R247" s="3"/>
      <c r="S247" s="2"/>
      <c r="T247" s="2"/>
      <c r="U247" s="2"/>
      <c r="V247" s="2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9:35" x14ac:dyDescent="0.25">
      <c r="I248" s="9"/>
      <c r="J248" s="2"/>
      <c r="K248" s="2"/>
      <c r="L248" s="2"/>
      <c r="M248" s="3"/>
      <c r="N248" s="2"/>
      <c r="O248" s="2"/>
      <c r="P248" s="2"/>
      <c r="Q248" s="2"/>
      <c r="R248" s="3"/>
      <c r="S248" s="2"/>
      <c r="T248" s="2"/>
      <c r="U248" s="2"/>
      <c r="V248" s="2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9:35" x14ac:dyDescent="0.25">
      <c r="I249" s="9"/>
      <c r="J249" s="2"/>
      <c r="K249" s="2"/>
      <c r="L249" s="2"/>
      <c r="M249" s="3"/>
      <c r="N249" s="2"/>
      <c r="O249" s="2"/>
      <c r="P249" s="2"/>
      <c r="Q249" s="2"/>
      <c r="R249" s="3"/>
      <c r="S249" s="2"/>
      <c r="T249" s="2"/>
      <c r="U249" s="2"/>
      <c r="V249" s="2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9:35" x14ac:dyDescent="0.25">
      <c r="I250" s="9"/>
      <c r="J250" s="2"/>
      <c r="K250" s="2"/>
      <c r="L250" s="2"/>
      <c r="M250" s="3"/>
      <c r="N250" s="2"/>
      <c r="O250" s="2"/>
      <c r="P250" s="2"/>
      <c r="Q250" s="2"/>
      <c r="R250" s="3"/>
      <c r="S250" s="2"/>
      <c r="T250" s="2"/>
      <c r="U250" s="2"/>
      <c r="V250" s="2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9:35" x14ac:dyDescent="0.25">
      <c r="I251" s="9"/>
      <c r="J251" s="2"/>
      <c r="K251" s="2"/>
      <c r="L251" s="2"/>
      <c r="M251" s="3"/>
      <c r="N251" s="2"/>
      <c r="O251" s="2"/>
      <c r="P251" s="2"/>
      <c r="Q251" s="2"/>
      <c r="R251" s="3"/>
      <c r="S251" s="2"/>
      <c r="T251" s="2"/>
      <c r="U251" s="2"/>
      <c r="V251" s="2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9:35" x14ac:dyDescent="0.25">
      <c r="I252" s="9"/>
      <c r="J252" s="2"/>
      <c r="K252" s="2"/>
      <c r="L252" s="2"/>
      <c r="M252" s="3"/>
      <c r="N252" s="2"/>
      <c r="O252" s="2"/>
      <c r="P252" s="2"/>
      <c r="Q252" s="2"/>
      <c r="R252" s="3"/>
      <c r="S252" s="2"/>
      <c r="T252" s="2"/>
      <c r="U252" s="2"/>
      <c r="V252" s="2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9:35" x14ac:dyDescent="0.25">
      <c r="I253" s="9"/>
      <c r="J253" s="2"/>
      <c r="K253" s="2"/>
      <c r="L253" s="2"/>
      <c r="M253" s="3"/>
      <c r="N253" s="2"/>
      <c r="O253" s="2"/>
      <c r="P253" s="2"/>
      <c r="Q253" s="2"/>
      <c r="R253" s="3"/>
      <c r="S253" s="2"/>
      <c r="T253" s="2"/>
      <c r="U253" s="2"/>
      <c r="V253" s="2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9:35" x14ac:dyDescent="0.25">
      <c r="I254" s="9"/>
      <c r="J254" s="2"/>
      <c r="K254" s="2"/>
      <c r="L254" s="2"/>
      <c r="M254" s="3"/>
      <c r="N254" s="2"/>
      <c r="O254" s="2"/>
      <c r="P254" s="2"/>
      <c r="Q254" s="2"/>
      <c r="R254" s="3"/>
      <c r="S254" s="2"/>
      <c r="T254" s="2"/>
      <c r="U254" s="2"/>
      <c r="V254" s="2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9:35" x14ac:dyDescent="0.25">
      <c r="I255" s="9"/>
      <c r="J255" s="2"/>
      <c r="K255" s="2"/>
      <c r="L255" s="2"/>
      <c r="M255" s="3"/>
      <c r="N255" s="2"/>
      <c r="O255" s="2"/>
      <c r="P255" s="2"/>
      <c r="Q255" s="2"/>
      <c r="R255" s="3"/>
      <c r="S255" s="2"/>
      <c r="T255" s="2"/>
      <c r="U255" s="2"/>
      <c r="V255" s="2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9:35" x14ac:dyDescent="0.25">
      <c r="I256" s="9"/>
      <c r="J256" s="2"/>
      <c r="K256" s="2"/>
      <c r="L256" s="2"/>
      <c r="M256" s="3"/>
      <c r="N256" s="2"/>
      <c r="O256" s="2"/>
      <c r="P256" s="2"/>
      <c r="Q256" s="2"/>
      <c r="R256" s="3"/>
      <c r="S256" s="2"/>
      <c r="T256" s="2"/>
      <c r="U256" s="2"/>
      <c r="V256" s="2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9:35" x14ac:dyDescent="0.25">
      <c r="I257" s="9"/>
      <c r="J257" s="2"/>
      <c r="K257" s="2"/>
      <c r="L257" s="2"/>
      <c r="M257" s="3"/>
      <c r="N257" s="2"/>
      <c r="O257" s="2"/>
      <c r="P257" s="2"/>
      <c r="Q257" s="2"/>
      <c r="R257" s="3"/>
      <c r="S257" s="2"/>
      <c r="T257" s="2"/>
      <c r="U257" s="2"/>
      <c r="V257" s="2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9:35" x14ac:dyDescent="0.25">
      <c r="I258" s="9"/>
      <c r="J258" s="2"/>
      <c r="K258" s="2"/>
      <c r="L258" s="2"/>
      <c r="M258" s="3"/>
      <c r="N258" s="2"/>
      <c r="O258" s="2"/>
      <c r="P258" s="2"/>
      <c r="Q258" s="2"/>
      <c r="R258" s="3"/>
      <c r="S258" s="2"/>
      <c r="T258" s="2"/>
      <c r="U258" s="2"/>
      <c r="V258" s="2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9:35" x14ac:dyDescent="0.25">
      <c r="I259" s="9"/>
      <c r="J259" s="2"/>
      <c r="K259" s="2"/>
      <c r="L259" s="2"/>
      <c r="M259" s="3"/>
      <c r="N259" s="2"/>
      <c r="O259" s="2"/>
      <c r="P259" s="2"/>
      <c r="Q259" s="2"/>
      <c r="R259" s="3"/>
      <c r="S259" s="2"/>
      <c r="T259" s="2"/>
      <c r="U259" s="2"/>
      <c r="V259" s="2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9:35" x14ac:dyDescent="0.25">
      <c r="I260" s="9"/>
      <c r="J260" s="2"/>
      <c r="K260" s="2"/>
      <c r="L260" s="2"/>
      <c r="M260" s="3"/>
      <c r="N260" s="2"/>
      <c r="O260" s="2"/>
      <c r="P260" s="2"/>
      <c r="Q260" s="2"/>
      <c r="R260" s="3"/>
      <c r="S260" s="2"/>
      <c r="T260" s="2"/>
      <c r="U260" s="2"/>
      <c r="V260" s="2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9:35" x14ac:dyDescent="0.25">
      <c r="I261" s="9"/>
      <c r="J261" s="2"/>
      <c r="K261" s="2"/>
      <c r="L261" s="2"/>
      <c r="M261" s="3"/>
      <c r="N261" s="2"/>
      <c r="O261" s="2"/>
      <c r="P261" s="2"/>
      <c r="Q261" s="2"/>
      <c r="R261" s="3"/>
      <c r="S261" s="2"/>
      <c r="T261" s="2"/>
      <c r="U261" s="2"/>
      <c r="V261" s="2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9:35" x14ac:dyDescent="0.25">
      <c r="I262" s="9"/>
      <c r="J262" s="2"/>
      <c r="K262" s="2"/>
      <c r="L262" s="2"/>
      <c r="M262" s="3"/>
      <c r="N262" s="2"/>
      <c r="O262" s="2"/>
      <c r="P262" s="2"/>
      <c r="Q262" s="2"/>
      <c r="R262" s="3"/>
      <c r="S262" s="2"/>
      <c r="T262" s="2"/>
      <c r="U262" s="2"/>
      <c r="V262" s="2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9:35" x14ac:dyDescent="0.25">
      <c r="I263" s="9"/>
      <c r="J263" s="2"/>
      <c r="K263" s="2"/>
      <c r="L263" s="2"/>
      <c r="M263" s="3"/>
      <c r="N263" s="2"/>
      <c r="O263" s="2"/>
      <c r="P263" s="2"/>
      <c r="Q263" s="2"/>
      <c r="R263" s="3"/>
      <c r="S263" s="2"/>
      <c r="T263" s="2"/>
      <c r="U263" s="2"/>
      <c r="V263" s="2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9:35" x14ac:dyDescent="0.25">
      <c r="I264" s="9"/>
      <c r="J264" s="2"/>
      <c r="K264" s="2"/>
      <c r="L264" s="2"/>
      <c r="M264" s="3"/>
      <c r="N264" s="2"/>
      <c r="O264" s="2"/>
      <c r="P264" s="2"/>
      <c r="Q264" s="2"/>
      <c r="R264" s="3"/>
      <c r="S264" s="2"/>
      <c r="T264" s="2"/>
      <c r="U264" s="2"/>
      <c r="V264" s="2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9:35" x14ac:dyDescent="0.25">
      <c r="I265" s="9"/>
      <c r="J265" s="2"/>
      <c r="K265" s="2"/>
      <c r="L265" s="2"/>
      <c r="M265" s="3"/>
      <c r="N265" s="2"/>
      <c r="O265" s="2"/>
      <c r="P265" s="2"/>
      <c r="Q265" s="2"/>
      <c r="R265" s="3"/>
      <c r="S265" s="2"/>
      <c r="T265" s="2"/>
      <c r="U265" s="2"/>
      <c r="V265" s="2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9:35" x14ac:dyDescent="0.25">
      <c r="I266" s="9"/>
      <c r="J266" s="2"/>
      <c r="K266" s="2"/>
      <c r="L266" s="2"/>
      <c r="M266" s="3"/>
      <c r="N266" s="2"/>
      <c r="O266" s="2"/>
      <c r="P266" s="2"/>
      <c r="Q266" s="2"/>
      <c r="R266" s="3"/>
      <c r="S266" s="2"/>
      <c r="T266" s="2"/>
      <c r="U266" s="2"/>
      <c r="V266" s="2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9:35" x14ac:dyDescent="0.25">
      <c r="I267" s="9"/>
      <c r="J267" s="2"/>
      <c r="K267" s="2"/>
      <c r="L267" s="2"/>
      <c r="M267" s="3"/>
      <c r="N267" s="2"/>
      <c r="O267" s="2"/>
      <c r="P267" s="2"/>
      <c r="Q267" s="2"/>
      <c r="R267" s="3"/>
      <c r="S267" s="2"/>
      <c r="T267" s="2"/>
      <c r="U267" s="2"/>
      <c r="V267" s="2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9:35" x14ac:dyDescent="0.25">
      <c r="I268" s="9"/>
      <c r="J268" s="2"/>
      <c r="K268" s="2"/>
      <c r="L268" s="2"/>
      <c r="M268" s="3"/>
      <c r="N268" s="2"/>
      <c r="O268" s="2"/>
      <c r="P268" s="2"/>
      <c r="Q268" s="2"/>
      <c r="R268" s="3"/>
      <c r="S268" s="2"/>
      <c r="T268" s="2"/>
      <c r="U268" s="2"/>
      <c r="V268" s="2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9:35" x14ac:dyDescent="0.25">
      <c r="I269" s="9"/>
      <c r="J269" s="2"/>
      <c r="K269" s="2"/>
      <c r="L269" s="2"/>
      <c r="M269" s="3"/>
      <c r="N269" s="2"/>
      <c r="O269" s="2"/>
      <c r="P269" s="2"/>
      <c r="Q269" s="2"/>
      <c r="R269" s="3"/>
      <c r="S269" s="2"/>
      <c r="T269" s="2"/>
      <c r="U269" s="2"/>
      <c r="V269" s="2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9:35" x14ac:dyDescent="0.25">
      <c r="I270" s="9"/>
      <c r="J270" s="2"/>
      <c r="K270" s="2"/>
      <c r="L270" s="2"/>
      <c r="M270" s="3"/>
      <c r="N270" s="2"/>
      <c r="O270" s="2"/>
      <c r="P270" s="2"/>
      <c r="Q270" s="2"/>
      <c r="R270" s="3"/>
      <c r="S270" s="2"/>
      <c r="T270" s="2"/>
      <c r="U270" s="2"/>
      <c r="V270" s="2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9:35" x14ac:dyDescent="0.25">
      <c r="I271" s="9"/>
      <c r="J271" s="2"/>
      <c r="K271" s="2"/>
      <c r="L271" s="2"/>
      <c r="M271" s="3"/>
      <c r="N271" s="2"/>
      <c r="O271" s="2"/>
      <c r="P271" s="2"/>
      <c r="Q271" s="2"/>
      <c r="R271" s="3"/>
      <c r="S271" s="2"/>
      <c r="T271" s="2"/>
      <c r="U271" s="2"/>
      <c r="V271" s="2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9:35" x14ac:dyDescent="0.25">
      <c r="I272" s="9"/>
      <c r="J272" s="2"/>
      <c r="K272" s="2"/>
      <c r="L272" s="2"/>
      <c r="M272" s="3"/>
      <c r="N272" s="2"/>
      <c r="O272" s="2"/>
      <c r="P272" s="2"/>
      <c r="Q272" s="2"/>
      <c r="R272" s="3"/>
      <c r="S272" s="2"/>
      <c r="T272" s="2"/>
      <c r="U272" s="2"/>
      <c r="V272" s="2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9:35" x14ac:dyDescent="0.25">
      <c r="I273" s="9"/>
      <c r="J273" s="2"/>
      <c r="K273" s="2"/>
      <c r="L273" s="2"/>
      <c r="M273" s="3"/>
      <c r="N273" s="2"/>
      <c r="O273" s="2"/>
      <c r="P273" s="2"/>
      <c r="Q273" s="2"/>
      <c r="R273" s="3"/>
      <c r="S273" s="2"/>
      <c r="T273" s="2"/>
      <c r="U273" s="2"/>
      <c r="V273" s="2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9:35" x14ac:dyDescent="0.25">
      <c r="I274" s="9"/>
      <c r="J274" s="2"/>
      <c r="K274" s="2"/>
      <c r="L274" s="2"/>
      <c r="M274" s="3"/>
      <c r="N274" s="2"/>
      <c r="O274" s="2"/>
      <c r="P274" s="2"/>
      <c r="Q274" s="2"/>
      <c r="R274" s="3"/>
      <c r="S274" s="2"/>
      <c r="T274" s="2"/>
      <c r="U274" s="2"/>
      <c r="V274" s="2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9:35" x14ac:dyDescent="0.25">
      <c r="I275" s="9"/>
      <c r="J275" s="2"/>
      <c r="K275" s="2"/>
      <c r="L275" s="2"/>
      <c r="M275" s="3"/>
      <c r="N275" s="2"/>
      <c r="O275" s="2"/>
      <c r="P275" s="2"/>
      <c r="Q275" s="2"/>
      <c r="R275" s="3"/>
      <c r="S275" s="2"/>
      <c r="T275" s="2"/>
      <c r="U275" s="2"/>
      <c r="V275" s="2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9:35" x14ac:dyDescent="0.25">
      <c r="I276" s="9"/>
      <c r="J276" s="2"/>
      <c r="K276" s="2"/>
      <c r="L276" s="2"/>
      <c r="M276" s="3"/>
      <c r="N276" s="2"/>
      <c r="O276" s="2"/>
      <c r="P276" s="2"/>
      <c r="Q276" s="2"/>
      <c r="R276" s="3"/>
      <c r="S276" s="2"/>
      <c r="T276" s="2"/>
      <c r="U276" s="2"/>
      <c r="V276" s="2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9:35" x14ac:dyDescent="0.25">
      <c r="I277" s="9"/>
      <c r="J277" s="2"/>
      <c r="K277" s="2"/>
      <c r="L277" s="2"/>
      <c r="M277" s="3"/>
      <c r="N277" s="2"/>
      <c r="O277" s="2"/>
      <c r="P277" s="2"/>
      <c r="Q277" s="2"/>
      <c r="R277" s="3"/>
      <c r="S277" s="2"/>
      <c r="T277" s="2"/>
      <c r="U277" s="2"/>
      <c r="V277" s="2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9:35" x14ac:dyDescent="0.25">
      <c r="I278" s="9"/>
      <c r="J278" s="2"/>
      <c r="K278" s="2"/>
      <c r="L278" s="2"/>
      <c r="M278" s="3"/>
      <c r="N278" s="2"/>
      <c r="O278" s="2"/>
      <c r="P278" s="2"/>
      <c r="Q278" s="2"/>
      <c r="R278" s="3"/>
      <c r="S278" s="2"/>
      <c r="T278" s="2"/>
      <c r="U278" s="2"/>
      <c r="V278" s="2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9:35" x14ac:dyDescent="0.25">
      <c r="I279" s="9"/>
      <c r="J279" s="2"/>
      <c r="K279" s="2"/>
      <c r="L279" s="2"/>
      <c r="M279" s="3"/>
      <c r="N279" s="2"/>
      <c r="O279" s="2"/>
      <c r="P279" s="2"/>
      <c r="Q279" s="2"/>
      <c r="R279" s="3"/>
      <c r="S279" s="2"/>
      <c r="T279" s="2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9:35" x14ac:dyDescent="0.25">
      <c r="I280" s="9"/>
      <c r="J280" s="2"/>
      <c r="K280" s="2"/>
      <c r="L280" s="2"/>
      <c r="M280" s="3"/>
      <c r="N280" s="2"/>
      <c r="O280" s="2"/>
      <c r="P280" s="2"/>
      <c r="Q280" s="2"/>
      <c r="R280" s="3"/>
      <c r="S280" s="2"/>
      <c r="T280" s="2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9:35" x14ac:dyDescent="0.25">
      <c r="I281" s="9"/>
      <c r="J281" s="2"/>
      <c r="K281" s="2"/>
      <c r="L281" s="2"/>
      <c r="M281" s="3"/>
      <c r="N281" s="2"/>
      <c r="O281" s="2"/>
      <c r="P281" s="2"/>
      <c r="Q281" s="2"/>
      <c r="R281" s="3"/>
      <c r="S281" s="2"/>
      <c r="T281" s="2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9:35" x14ac:dyDescent="0.25">
      <c r="I282" s="9"/>
      <c r="J282" s="2"/>
      <c r="K282" s="2"/>
      <c r="L282" s="2"/>
      <c r="M282" s="3"/>
      <c r="N282" s="2"/>
      <c r="O282" s="2"/>
      <c r="P282" s="2"/>
      <c r="Q282" s="2"/>
      <c r="R282" s="3"/>
      <c r="S282" s="2"/>
      <c r="T282" s="2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9:35" x14ac:dyDescent="0.25">
      <c r="I283" s="9"/>
      <c r="J283" s="2"/>
      <c r="K283" s="2"/>
      <c r="L283" s="2"/>
      <c r="M283" s="3"/>
      <c r="N283" s="2"/>
      <c r="O283" s="2"/>
      <c r="P283" s="2"/>
      <c r="Q283" s="2"/>
      <c r="R283" s="3"/>
      <c r="S283" s="2"/>
      <c r="T283" s="2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9:35" x14ac:dyDescent="0.25">
      <c r="I284" s="9"/>
      <c r="J284" s="2"/>
      <c r="K284" s="2"/>
      <c r="L284" s="2"/>
      <c r="M284" s="3"/>
      <c r="N284" s="2"/>
      <c r="O284" s="2"/>
      <c r="P284" s="2"/>
      <c r="Q284" s="2"/>
      <c r="R284" s="3"/>
      <c r="S284" s="2"/>
      <c r="T284" s="2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9:35" x14ac:dyDescent="0.25">
      <c r="I285" s="9"/>
      <c r="J285" s="2"/>
      <c r="K285" s="2"/>
      <c r="L285" s="2"/>
      <c r="M285" s="3"/>
      <c r="N285" s="2"/>
      <c r="O285" s="2"/>
      <c r="P285" s="2"/>
      <c r="Q285" s="2"/>
      <c r="R285" s="3"/>
      <c r="S285" s="2"/>
      <c r="T285" s="2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9:35" x14ac:dyDescent="0.25">
      <c r="I286" s="9"/>
      <c r="J286" s="2"/>
      <c r="K286" s="2"/>
      <c r="L286" s="2"/>
      <c r="M286" s="3"/>
      <c r="N286" s="2"/>
      <c r="O286" s="2"/>
      <c r="P286" s="2"/>
      <c r="Q286" s="2"/>
      <c r="R286" s="3"/>
      <c r="S286" s="2"/>
      <c r="T286" s="2"/>
      <c r="U286" s="2"/>
      <c r="V286" s="2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9:35" x14ac:dyDescent="0.25">
      <c r="I287" s="9"/>
      <c r="J287" s="2"/>
      <c r="K287" s="2"/>
      <c r="L287" s="2"/>
      <c r="M287" s="3"/>
      <c r="N287" s="2"/>
      <c r="O287" s="2"/>
      <c r="P287" s="2"/>
      <c r="Q287" s="2"/>
      <c r="R287" s="3"/>
      <c r="S287" s="2"/>
      <c r="T287" s="2"/>
      <c r="U287" s="2"/>
      <c r="V287" s="2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9:35" x14ac:dyDescent="0.25">
      <c r="I288" s="9"/>
      <c r="J288" s="2"/>
      <c r="K288" s="2"/>
      <c r="L288" s="2"/>
      <c r="M288" s="3"/>
      <c r="N288" s="2"/>
      <c r="O288" s="2"/>
      <c r="P288" s="2"/>
      <c r="Q288" s="2"/>
      <c r="R288" s="3"/>
      <c r="S288" s="2"/>
      <c r="T288" s="2"/>
      <c r="U288" s="2"/>
      <c r="V288" s="2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9:35" x14ac:dyDescent="0.25">
      <c r="I289" s="9"/>
      <c r="J289" s="2"/>
      <c r="K289" s="2"/>
      <c r="L289" s="2"/>
      <c r="M289" s="3"/>
      <c r="N289" s="2"/>
      <c r="O289" s="2"/>
      <c r="P289" s="2"/>
      <c r="Q289" s="2"/>
      <c r="R289" s="3"/>
      <c r="S289" s="2"/>
      <c r="T289" s="2"/>
      <c r="U289" s="2"/>
      <c r="V289" s="2"/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9:35" x14ac:dyDescent="0.25">
      <c r="I290" s="9"/>
      <c r="J290" s="2"/>
      <c r="K290" s="2"/>
      <c r="L290" s="2"/>
      <c r="M290" s="3"/>
      <c r="N290" s="2"/>
      <c r="O290" s="2"/>
      <c r="P290" s="2"/>
      <c r="Q290" s="2"/>
      <c r="R290" s="3"/>
      <c r="S290" s="2"/>
      <c r="T290" s="2"/>
      <c r="U290" s="2"/>
      <c r="V290" s="2"/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9:35" x14ac:dyDescent="0.25">
      <c r="I291" s="9"/>
      <c r="J291" s="2"/>
      <c r="K291" s="2"/>
      <c r="L291" s="2"/>
      <c r="M291" s="3"/>
      <c r="N291" s="2"/>
      <c r="O291" s="2"/>
      <c r="P291" s="2"/>
      <c r="Q291" s="2"/>
      <c r="R291" s="3"/>
      <c r="S291" s="2"/>
      <c r="T291" s="2"/>
      <c r="U291" s="2"/>
      <c r="V291" s="2"/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</sheetData>
  <sheetProtection password="B49D" sheet="1" objects="1" scenarios="1" selectLockedCells="1" autoFilter="0" selectUnlockedCells="1"/>
  <autoFilter ref="A4:B159"/>
  <mergeCells count="115">
    <mergeCell ref="CU1:CY1"/>
    <mergeCell ref="CU2:CU3"/>
    <mergeCell ref="CV2:CV3"/>
    <mergeCell ref="CW2:CW3"/>
    <mergeCell ref="CX2:CX3"/>
    <mergeCell ref="CY2:CY3"/>
    <mergeCell ref="CQ2:CQ3"/>
    <mergeCell ref="CR2:CR3"/>
    <mergeCell ref="CS2:CS3"/>
    <mergeCell ref="CT2:CT3"/>
    <mergeCell ref="CH1:CT1"/>
    <mergeCell ref="CK2:CK3"/>
    <mergeCell ref="CL2:CL3"/>
    <mergeCell ref="CM2:CM3"/>
    <mergeCell ref="CN2:CN3"/>
    <mergeCell ref="CO2:CO3"/>
    <mergeCell ref="CP2:CP3"/>
    <mergeCell ref="CE2:CE3"/>
    <mergeCell ref="CF2:CF3"/>
    <mergeCell ref="CG2:CG3"/>
    <mergeCell ref="CH2:CH3"/>
    <mergeCell ref="CI2:CI3"/>
    <mergeCell ref="CJ2:CJ3"/>
    <mergeCell ref="BY2:BY3"/>
    <mergeCell ref="BZ2:BZ3"/>
    <mergeCell ref="CA2:CA3"/>
    <mergeCell ref="CB2:CB3"/>
    <mergeCell ref="CC2:CC3"/>
    <mergeCell ref="CD2:CD3"/>
    <mergeCell ref="BU2:BU3"/>
    <mergeCell ref="BV2:BV3"/>
    <mergeCell ref="BW2:BW3"/>
    <mergeCell ref="BX2:BX3"/>
    <mergeCell ref="BM2:BM3"/>
    <mergeCell ref="BN2:BN3"/>
    <mergeCell ref="BO2:BO3"/>
    <mergeCell ref="BP2:BP3"/>
    <mergeCell ref="BQ2:BQ3"/>
    <mergeCell ref="BR2:BR3"/>
    <mergeCell ref="BF2:BF3"/>
    <mergeCell ref="BG2:BG3"/>
    <mergeCell ref="BH2:BH3"/>
    <mergeCell ref="BI2:BI3"/>
    <mergeCell ref="BK2:BK3"/>
    <mergeCell ref="BL2:BL3"/>
    <mergeCell ref="BJ2:BJ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AW1:BB1"/>
    <mergeCell ref="BC1:BN1"/>
    <mergeCell ref="BO1:BQ1"/>
    <mergeCell ref="BS1:BW1"/>
    <mergeCell ref="BX1:CB1"/>
    <mergeCell ref="CC1:CG1"/>
    <mergeCell ref="BS2:BS3"/>
    <mergeCell ref="BT2:BT3"/>
    <mergeCell ref="C2:C3"/>
    <mergeCell ref="D2:D3"/>
    <mergeCell ref="E2:E3"/>
    <mergeCell ref="F2:F3"/>
    <mergeCell ref="G2:G3"/>
    <mergeCell ref="I1:M1"/>
    <mergeCell ref="N1:R1"/>
    <mergeCell ref="S1:W1"/>
    <mergeCell ref="H2:H3"/>
    <mergeCell ref="I2:I3"/>
    <mergeCell ref="J2:J3"/>
    <mergeCell ref="K2:K3"/>
    <mergeCell ref="L2:L3"/>
    <mergeCell ref="M2:M3"/>
    <mergeCell ref="X1:AI1"/>
    <mergeCell ref="AJ1:AR1"/>
    <mergeCell ref="AS1:AV1"/>
    <mergeCell ref="AR2:AR3"/>
    <mergeCell ref="AS2:AS3"/>
    <mergeCell ref="AT2:AT3"/>
    <mergeCell ref="AU2:AU3"/>
    <mergeCell ref="AV2:AV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workbookViewId="0">
      <selection activeCell="F13" sqref="F13"/>
    </sheetView>
  </sheetViews>
  <sheetFormatPr defaultRowHeight="15" x14ac:dyDescent="0.25"/>
  <cols>
    <col min="1" max="1" width="9.140625" style="28"/>
    <col min="2" max="2" width="15.42578125" style="28" bestFit="1" customWidth="1"/>
    <col min="3" max="3" width="21.85546875" style="28" bestFit="1" customWidth="1"/>
    <col min="4" max="16384" width="9.140625" style="28"/>
  </cols>
  <sheetData>
    <row r="1" spans="1:24" ht="15" customHeight="1" x14ac:dyDescent="0.25">
      <c r="A1" s="54" t="s">
        <v>311</v>
      </c>
      <c r="B1" s="55"/>
      <c r="C1" s="56"/>
      <c r="D1" s="52" t="s">
        <v>292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4" ht="15.75" customHeight="1" thickBot="1" x14ac:dyDescent="0.3">
      <c r="A2" s="57"/>
      <c r="B2" s="57"/>
      <c r="C2" s="58"/>
      <c r="D2" s="5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4" ht="15.75" thickBot="1" x14ac:dyDescent="0.3">
      <c r="A3" s="30" t="s">
        <v>4</v>
      </c>
      <c r="B3" s="31" t="s">
        <v>0</v>
      </c>
      <c r="C3" s="31" t="s">
        <v>1</v>
      </c>
      <c r="D3" s="32" t="s">
        <v>90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4" x14ac:dyDescent="0.25">
      <c r="A4" s="40">
        <v>1</v>
      </c>
      <c r="B4" s="41" t="s">
        <v>113</v>
      </c>
      <c r="C4" s="41" t="s">
        <v>123</v>
      </c>
      <c r="D4" s="42">
        <v>418</v>
      </c>
      <c r="E4" s="29"/>
      <c r="F4" s="29"/>
      <c r="G4" s="29"/>
      <c r="H4" s="29"/>
      <c r="I4" s="29"/>
      <c r="J4" s="35"/>
      <c r="K4" s="35"/>
      <c r="L4" s="29"/>
      <c r="M4" s="29"/>
      <c r="N4" s="29"/>
      <c r="O4" s="29"/>
      <c r="P4" s="29"/>
      <c r="Q4" s="29"/>
      <c r="R4" s="29"/>
      <c r="S4" s="29"/>
      <c r="T4" s="29"/>
    </row>
    <row r="5" spans="1:24" x14ac:dyDescent="0.25">
      <c r="A5" s="43">
        <v>2</v>
      </c>
      <c r="B5" s="44" t="s">
        <v>33</v>
      </c>
      <c r="C5" s="44" t="s">
        <v>24</v>
      </c>
      <c r="D5" s="45">
        <v>409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4" x14ac:dyDescent="0.25">
      <c r="A6" s="43">
        <v>3</v>
      </c>
      <c r="B6" s="44" t="s">
        <v>29</v>
      </c>
      <c r="C6" s="44" t="s">
        <v>20</v>
      </c>
      <c r="D6" s="45">
        <v>381</v>
      </c>
      <c r="E6" s="29"/>
      <c r="F6" s="29"/>
      <c r="G6" s="29"/>
      <c r="H6" s="29"/>
      <c r="I6" s="29"/>
      <c r="J6" s="35"/>
      <c r="K6" s="35"/>
      <c r="L6" s="29"/>
      <c r="M6" s="29"/>
      <c r="N6" s="29"/>
      <c r="O6" s="29"/>
      <c r="P6" s="29"/>
      <c r="Q6" s="29"/>
      <c r="R6" s="29"/>
      <c r="S6" s="29"/>
      <c r="T6" s="29"/>
    </row>
    <row r="7" spans="1:24" x14ac:dyDescent="0.25">
      <c r="A7" s="43">
        <v>4</v>
      </c>
      <c r="B7" s="44" t="s">
        <v>30</v>
      </c>
      <c r="C7" s="44" t="s">
        <v>21</v>
      </c>
      <c r="D7" s="45">
        <v>334</v>
      </c>
      <c r="E7" s="29"/>
      <c r="F7" s="29"/>
      <c r="G7" s="29"/>
      <c r="H7" s="29"/>
      <c r="I7" s="3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4" x14ac:dyDescent="0.25">
      <c r="A8" s="43">
        <v>5</v>
      </c>
      <c r="B8" s="44" t="s">
        <v>236</v>
      </c>
      <c r="C8" s="44" t="s">
        <v>235</v>
      </c>
      <c r="D8" s="45">
        <v>298</v>
      </c>
      <c r="E8" s="29"/>
      <c r="F8" s="29"/>
      <c r="G8" s="29"/>
      <c r="H8" s="35"/>
      <c r="I8" s="35"/>
      <c r="J8" s="35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4" x14ac:dyDescent="0.25">
      <c r="A9" s="43">
        <v>6</v>
      </c>
      <c r="B9" s="44" t="s">
        <v>506</v>
      </c>
      <c r="C9" s="44" t="s">
        <v>12</v>
      </c>
      <c r="D9" s="45">
        <v>283</v>
      </c>
      <c r="E9" s="29"/>
      <c r="F9" s="29"/>
      <c r="G9" s="29"/>
      <c r="I9" s="35"/>
      <c r="J9" s="29"/>
      <c r="K9" s="35"/>
      <c r="L9" s="29"/>
      <c r="M9" s="29"/>
      <c r="N9" s="29"/>
      <c r="O9" s="29"/>
      <c r="P9" s="29"/>
      <c r="Q9" s="29"/>
      <c r="R9" s="29"/>
      <c r="S9" s="29"/>
      <c r="T9" s="29"/>
    </row>
    <row r="10" spans="1:24" x14ac:dyDescent="0.25">
      <c r="A10" s="43">
        <v>7</v>
      </c>
      <c r="B10" s="44" t="s">
        <v>178</v>
      </c>
      <c r="C10" s="44" t="s">
        <v>186</v>
      </c>
      <c r="D10" s="45">
        <v>277</v>
      </c>
      <c r="E10" s="29"/>
      <c r="F10" s="29"/>
      <c r="G10" s="29"/>
      <c r="H10" s="35"/>
      <c r="I10" s="35"/>
      <c r="J10" s="29"/>
      <c r="K10" s="29"/>
      <c r="L10" s="29"/>
      <c r="M10" s="29"/>
      <c r="Q10" s="29"/>
      <c r="R10" s="29"/>
      <c r="S10" s="29"/>
      <c r="T10" s="29"/>
    </row>
    <row r="11" spans="1:24" x14ac:dyDescent="0.25">
      <c r="A11" s="43">
        <v>8</v>
      </c>
      <c r="B11" s="44" t="s">
        <v>112</v>
      </c>
      <c r="C11" s="44" t="s">
        <v>122</v>
      </c>
      <c r="D11" s="45">
        <v>261</v>
      </c>
      <c r="E11" s="29"/>
      <c r="F11" s="29"/>
      <c r="G11" s="29"/>
      <c r="H11" s="35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4" x14ac:dyDescent="0.25">
      <c r="A12" s="43">
        <v>9</v>
      </c>
      <c r="B12" s="44" t="s">
        <v>407</v>
      </c>
      <c r="C12" s="44" t="s">
        <v>386</v>
      </c>
      <c r="D12" s="45">
        <v>236</v>
      </c>
      <c r="E12" s="29"/>
      <c r="F12" s="29"/>
      <c r="G12" s="29"/>
      <c r="H12" s="35"/>
      <c r="I12" s="35"/>
      <c r="J12" s="29"/>
      <c r="K12" s="35"/>
      <c r="L12" s="29"/>
      <c r="M12" s="29"/>
      <c r="N12" s="29"/>
      <c r="O12" s="29"/>
      <c r="P12" s="29"/>
      <c r="Q12" s="29"/>
      <c r="R12" s="29"/>
      <c r="S12" s="29"/>
      <c r="T12" s="29"/>
    </row>
    <row r="13" spans="1:24" ht="15.75" thickBot="1" x14ac:dyDescent="0.3">
      <c r="A13" s="46">
        <v>10</v>
      </c>
      <c r="B13" s="47" t="s">
        <v>182</v>
      </c>
      <c r="C13" s="47" t="s">
        <v>190</v>
      </c>
      <c r="D13" s="48">
        <v>213</v>
      </c>
      <c r="E13" s="29"/>
      <c r="F13" s="29"/>
      <c r="G13" s="29"/>
      <c r="H13" s="35"/>
      <c r="I13" s="3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4" x14ac:dyDescent="0.25">
      <c r="A14" s="40">
        <v>11</v>
      </c>
      <c r="B14" s="44" t="s">
        <v>114</v>
      </c>
      <c r="C14" s="44" t="s">
        <v>124</v>
      </c>
      <c r="D14" s="45">
        <v>206</v>
      </c>
      <c r="E14" s="29"/>
      <c r="F14" s="29"/>
      <c r="G14" s="29"/>
      <c r="H14" s="35"/>
      <c r="I14" s="29"/>
      <c r="J14" s="29"/>
      <c r="K14" s="29"/>
      <c r="L14" s="29"/>
      <c r="M14" s="29"/>
      <c r="N14" s="29"/>
      <c r="O14" s="15"/>
      <c r="P14" s="15"/>
      <c r="Q14" s="29"/>
      <c r="R14" s="29"/>
      <c r="S14" s="29"/>
      <c r="T14" s="29"/>
    </row>
    <row r="15" spans="1:24" x14ac:dyDescent="0.25">
      <c r="A15" s="43">
        <v>12</v>
      </c>
      <c r="B15" s="44" t="s">
        <v>32</v>
      </c>
      <c r="C15" s="44" t="s">
        <v>23</v>
      </c>
      <c r="D15" s="45">
        <v>202</v>
      </c>
      <c r="E15" s="29"/>
      <c r="F15" s="29"/>
      <c r="G15" s="29"/>
      <c r="H15" s="35"/>
      <c r="I15" s="35"/>
      <c r="J15" s="29"/>
      <c r="K15" s="29"/>
      <c r="L15" s="29"/>
      <c r="M15" s="29"/>
      <c r="N15" s="29"/>
      <c r="O15" s="15"/>
      <c r="P15" s="15"/>
      <c r="Q15" s="29"/>
      <c r="R15" s="29"/>
      <c r="S15" s="29"/>
      <c r="T15" s="29"/>
    </row>
    <row r="16" spans="1:24" x14ac:dyDescent="0.25">
      <c r="A16" s="43">
        <v>13</v>
      </c>
      <c r="B16" s="44" t="s">
        <v>441</v>
      </c>
      <c r="C16" s="44" t="s">
        <v>442</v>
      </c>
      <c r="D16" s="45">
        <v>183</v>
      </c>
      <c r="E16" s="29"/>
      <c r="F16" s="29"/>
      <c r="G16" s="29"/>
      <c r="H16" s="35"/>
      <c r="I16" s="29"/>
      <c r="J16" s="29"/>
      <c r="K16" s="29"/>
      <c r="L16" s="29"/>
      <c r="M16" s="29"/>
      <c r="N16" s="29"/>
      <c r="O16" s="15"/>
      <c r="P16" s="15"/>
      <c r="Q16" s="29"/>
      <c r="R16" s="29"/>
      <c r="S16" s="29"/>
      <c r="T16" s="29"/>
      <c r="U16" s="29"/>
      <c r="V16" s="29"/>
      <c r="W16" s="29"/>
      <c r="X16" s="29"/>
    </row>
    <row r="17" spans="1:24" x14ac:dyDescent="0.25">
      <c r="A17" s="46">
        <v>14</v>
      </c>
      <c r="B17" s="47" t="s">
        <v>483</v>
      </c>
      <c r="C17" s="47" t="s">
        <v>484</v>
      </c>
      <c r="D17" s="48">
        <v>176</v>
      </c>
      <c r="E17" s="29"/>
      <c r="F17" s="29"/>
      <c r="G17" s="29"/>
      <c r="H17" s="35"/>
      <c r="I17" s="35"/>
      <c r="J17" s="29"/>
      <c r="K17" s="29"/>
      <c r="L17" s="29"/>
      <c r="M17" s="29"/>
      <c r="N17" s="29"/>
      <c r="O17" s="15"/>
      <c r="P17" s="15"/>
      <c r="Q17" s="29"/>
      <c r="R17" s="29"/>
      <c r="S17" s="29"/>
      <c r="T17" s="29"/>
      <c r="U17" s="29"/>
      <c r="V17" s="29"/>
      <c r="W17" s="29"/>
      <c r="X17" s="29"/>
    </row>
    <row r="18" spans="1:24" x14ac:dyDescent="0.25">
      <c r="A18" s="43">
        <v>15</v>
      </c>
      <c r="B18" s="44" t="s">
        <v>481</v>
      </c>
      <c r="C18" s="44" t="s">
        <v>482</v>
      </c>
      <c r="D18" s="45">
        <v>172</v>
      </c>
      <c r="E18" s="29"/>
      <c r="F18" s="29"/>
      <c r="G18" s="29"/>
      <c r="H18" s="35"/>
      <c r="I18" s="35"/>
      <c r="J18" s="29"/>
      <c r="K18" s="29"/>
      <c r="L18" s="29"/>
      <c r="M18" s="29"/>
      <c r="N18" s="29"/>
      <c r="O18" s="15"/>
      <c r="P18" s="15"/>
      <c r="Q18" s="29"/>
      <c r="R18" s="29"/>
      <c r="S18" s="29"/>
      <c r="T18" s="29"/>
      <c r="U18" s="29"/>
      <c r="V18" s="29"/>
      <c r="W18" s="29"/>
      <c r="X18" s="29"/>
    </row>
    <row r="19" spans="1:24" x14ac:dyDescent="0.25">
      <c r="A19" s="43">
        <v>16</v>
      </c>
      <c r="B19" s="44" t="s">
        <v>408</v>
      </c>
      <c r="C19" s="44" t="s">
        <v>386</v>
      </c>
      <c r="D19" s="45">
        <v>170</v>
      </c>
      <c r="E19" s="29"/>
      <c r="F19" s="29"/>
      <c r="G19" s="29"/>
      <c r="H19" s="35"/>
      <c r="I19" s="29"/>
      <c r="J19" s="29"/>
      <c r="K19" s="29"/>
      <c r="L19" s="29"/>
      <c r="M19" s="29"/>
      <c r="N19" s="29"/>
      <c r="O19" s="15"/>
      <c r="P19" s="15"/>
      <c r="Q19" s="29"/>
      <c r="R19" s="29"/>
      <c r="S19" s="29"/>
      <c r="T19" s="29"/>
      <c r="U19" s="29"/>
      <c r="V19" s="29"/>
      <c r="W19" s="29"/>
      <c r="X19" s="29"/>
    </row>
    <row r="20" spans="1:24" x14ac:dyDescent="0.25">
      <c r="A20" s="43">
        <v>17</v>
      </c>
      <c r="B20" s="44" t="s">
        <v>456</v>
      </c>
      <c r="C20" s="44" t="s">
        <v>457</v>
      </c>
      <c r="D20" s="45">
        <v>169</v>
      </c>
      <c r="E20" s="29"/>
      <c r="F20" s="29"/>
      <c r="G20" s="29"/>
      <c r="H20" s="35"/>
      <c r="I20" s="29"/>
      <c r="J20" s="29"/>
      <c r="K20" s="29"/>
      <c r="L20" s="29"/>
      <c r="M20" s="29"/>
      <c r="N20" s="29"/>
      <c r="O20" s="15"/>
      <c r="P20" s="15"/>
      <c r="Q20" s="29"/>
      <c r="R20" s="29"/>
      <c r="S20" s="29"/>
      <c r="T20" s="29"/>
      <c r="U20" s="29"/>
      <c r="V20" s="29"/>
      <c r="W20" s="29"/>
      <c r="X20" s="29"/>
    </row>
    <row r="21" spans="1:24" x14ac:dyDescent="0.25">
      <c r="A21" s="43">
        <v>18</v>
      </c>
      <c r="B21" s="44" t="s">
        <v>35</v>
      </c>
      <c r="C21" s="44" t="s">
        <v>26</v>
      </c>
      <c r="D21" s="45">
        <v>166</v>
      </c>
      <c r="E21" s="29"/>
      <c r="F21" s="29"/>
      <c r="G21" s="29"/>
      <c r="H21" s="35"/>
      <c r="I21" s="35"/>
      <c r="J21" s="35"/>
      <c r="K21" s="29"/>
      <c r="L21" s="29"/>
      <c r="M21" s="29"/>
      <c r="N21" s="29"/>
      <c r="O21" s="15"/>
      <c r="P21" s="15"/>
      <c r="Q21" s="29"/>
      <c r="R21" s="29"/>
      <c r="S21" s="29"/>
      <c r="T21" s="29"/>
      <c r="U21" s="29"/>
      <c r="V21" s="29"/>
      <c r="W21" s="29"/>
      <c r="X21" s="29"/>
    </row>
    <row r="22" spans="1:24" x14ac:dyDescent="0.25">
      <c r="A22" s="43">
        <v>18</v>
      </c>
      <c r="B22" s="44" t="s">
        <v>366</v>
      </c>
      <c r="C22" s="44" t="s">
        <v>367</v>
      </c>
      <c r="D22" s="45">
        <v>166</v>
      </c>
      <c r="E22" s="29"/>
      <c r="F22" s="29"/>
      <c r="G22" s="29"/>
      <c r="H22" s="35"/>
      <c r="I22" s="29"/>
      <c r="J22" s="29"/>
      <c r="K22" s="29"/>
      <c r="L22" s="29"/>
      <c r="M22" s="29"/>
      <c r="N22" s="29"/>
      <c r="O22" s="15"/>
      <c r="P22" s="15"/>
      <c r="Q22" s="29"/>
      <c r="R22" s="29"/>
      <c r="S22" s="29"/>
      <c r="T22" s="29"/>
      <c r="U22" s="29"/>
      <c r="V22" s="29"/>
      <c r="W22" s="29"/>
      <c r="X22" s="29"/>
    </row>
    <row r="23" spans="1:24" ht="15.75" thickBot="1" x14ac:dyDescent="0.3">
      <c r="A23" s="46">
        <v>20</v>
      </c>
      <c r="B23" s="47" t="s">
        <v>455</v>
      </c>
      <c r="C23" s="47" t="s">
        <v>190</v>
      </c>
      <c r="D23" s="48">
        <v>158</v>
      </c>
      <c r="E23" s="29"/>
      <c r="F23" s="29"/>
      <c r="G23" s="29"/>
      <c r="H23" s="35"/>
      <c r="I23" s="35"/>
      <c r="J23" s="35"/>
      <c r="K23" s="35"/>
      <c r="L23" s="29"/>
      <c r="M23" s="29"/>
      <c r="N23" s="29"/>
      <c r="O23" s="15"/>
      <c r="P23" s="15"/>
      <c r="Q23" s="29"/>
      <c r="R23" s="29"/>
      <c r="S23" s="29"/>
      <c r="T23" s="29"/>
      <c r="U23" s="29"/>
      <c r="V23" s="29"/>
      <c r="W23" s="29"/>
      <c r="X23" s="29"/>
    </row>
    <row r="24" spans="1:24" x14ac:dyDescent="0.25">
      <c r="A24" s="78">
        <v>21</v>
      </c>
      <c r="B24" s="47" t="s">
        <v>63</v>
      </c>
      <c r="C24" s="47" t="s">
        <v>59</v>
      </c>
      <c r="D24" s="48">
        <v>156</v>
      </c>
      <c r="E24" s="29"/>
      <c r="F24" s="29"/>
      <c r="G24" s="29"/>
      <c r="H24" s="35"/>
      <c r="I24" s="35"/>
      <c r="J24" s="29"/>
      <c r="K24" s="35"/>
      <c r="L24" s="29"/>
      <c r="M24" s="29"/>
      <c r="N24" s="29"/>
      <c r="O24" s="15"/>
      <c r="P24" s="15"/>
      <c r="Q24" s="29"/>
      <c r="R24" s="29"/>
      <c r="S24" s="29"/>
      <c r="T24" s="29"/>
      <c r="U24" s="29"/>
      <c r="V24" s="29"/>
      <c r="W24" s="29"/>
      <c r="X24" s="29"/>
    </row>
    <row r="25" spans="1:24" x14ac:dyDescent="0.25">
      <c r="A25" s="46">
        <v>22</v>
      </c>
      <c r="B25" s="47" t="s">
        <v>117</v>
      </c>
      <c r="C25" s="47" t="s">
        <v>127</v>
      </c>
      <c r="D25" s="48">
        <v>135</v>
      </c>
      <c r="E25" s="29"/>
      <c r="F25" s="29"/>
      <c r="G25" s="29"/>
      <c r="H25" s="35"/>
      <c r="I25" s="29"/>
      <c r="J25" s="29"/>
      <c r="K25" s="29"/>
      <c r="L25" s="29"/>
      <c r="M25" s="29"/>
      <c r="N25" s="29"/>
      <c r="O25" s="15"/>
      <c r="P25" s="15"/>
      <c r="Q25" s="29"/>
      <c r="R25" s="29"/>
      <c r="S25" s="29"/>
      <c r="T25" s="29"/>
      <c r="U25" s="29"/>
      <c r="V25" s="29"/>
      <c r="W25" s="29"/>
      <c r="X25" s="29"/>
    </row>
    <row r="26" spans="1:24" x14ac:dyDescent="0.25">
      <c r="A26" s="43">
        <v>23</v>
      </c>
      <c r="B26" s="44" t="s">
        <v>53</v>
      </c>
      <c r="C26" s="44" t="s">
        <v>43</v>
      </c>
      <c r="D26" s="45">
        <v>126</v>
      </c>
      <c r="E26" s="29"/>
      <c r="F26" s="29"/>
      <c r="G26" s="29"/>
      <c r="H26" s="35"/>
      <c r="I26" s="35"/>
      <c r="J26" s="29"/>
      <c r="K26" s="35"/>
      <c r="L26" s="29"/>
      <c r="M26" s="29"/>
      <c r="N26" s="29"/>
      <c r="O26" s="15"/>
      <c r="P26" s="15"/>
      <c r="Q26" s="29"/>
      <c r="R26" s="29"/>
      <c r="S26" s="29"/>
      <c r="T26" s="29"/>
      <c r="U26" s="29"/>
      <c r="V26" s="29"/>
      <c r="W26" s="29"/>
      <c r="X26" s="29"/>
    </row>
    <row r="27" spans="1:24" x14ac:dyDescent="0.25">
      <c r="A27" s="46">
        <v>24</v>
      </c>
      <c r="B27" s="47" t="s">
        <v>478</v>
      </c>
      <c r="C27" s="47" t="s">
        <v>479</v>
      </c>
      <c r="D27" s="48">
        <v>101</v>
      </c>
      <c r="E27" s="29"/>
      <c r="F27" s="29"/>
      <c r="G27" s="29"/>
      <c r="H27" s="35"/>
      <c r="I27" s="29"/>
      <c r="J27" s="35"/>
      <c r="K27" s="29"/>
      <c r="L27" s="29"/>
      <c r="M27" s="29"/>
      <c r="N27" s="29"/>
      <c r="O27" s="15"/>
      <c r="P27" s="15"/>
      <c r="Q27" s="29"/>
      <c r="R27" s="29"/>
      <c r="S27" s="29"/>
      <c r="T27" s="29"/>
      <c r="U27" s="29"/>
      <c r="V27" s="29"/>
      <c r="W27" s="29"/>
      <c r="X27" s="29"/>
    </row>
    <row r="28" spans="1:24" x14ac:dyDescent="0.25">
      <c r="A28" s="43">
        <v>24</v>
      </c>
      <c r="B28" s="44" t="s">
        <v>480</v>
      </c>
      <c r="C28" s="44" t="s">
        <v>457</v>
      </c>
      <c r="D28" s="45">
        <v>101</v>
      </c>
      <c r="E28" s="29"/>
      <c r="F28" s="29"/>
      <c r="G28" s="29"/>
      <c r="H28" s="35"/>
      <c r="I28" s="29"/>
      <c r="J28" s="29"/>
      <c r="K28" s="29"/>
      <c r="L28" s="29"/>
      <c r="M28" s="29"/>
      <c r="N28" s="29"/>
      <c r="O28" s="15"/>
      <c r="P28" s="15"/>
      <c r="Q28" s="29"/>
      <c r="R28" s="29"/>
      <c r="S28" s="29"/>
      <c r="T28" s="29"/>
      <c r="U28" s="29"/>
      <c r="V28" s="29"/>
      <c r="W28" s="29"/>
      <c r="X28" s="29"/>
    </row>
    <row r="29" spans="1:24" x14ac:dyDescent="0.25">
      <c r="A29" s="43">
        <v>26</v>
      </c>
      <c r="B29" s="44" t="s">
        <v>487</v>
      </c>
      <c r="C29" s="44" t="s">
        <v>108</v>
      </c>
      <c r="D29" s="45">
        <v>98</v>
      </c>
      <c r="E29" s="29"/>
      <c r="F29" s="29"/>
      <c r="G29" s="29"/>
      <c r="H29" s="35"/>
      <c r="I29" s="29"/>
      <c r="J29" s="29"/>
      <c r="K29" s="29"/>
      <c r="L29" s="29"/>
      <c r="M29" s="29"/>
      <c r="N29" s="29"/>
      <c r="O29" s="15"/>
      <c r="P29" s="15"/>
      <c r="Q29" s="29"/>
      <c r="R29" s="29"/>
      <c r="S29" s="29"/>
      <c r="T29" s="29"/>
      <c r="U29" s="29"/>
      <c r="V29" s="29"/>
      <c r="W29" s="29"/>
      <c r="X29" s="29"/>
    </row>
    <row r="30" spans="1:24" x14ac:dyDescent="0.25">
      <c r="A30" s="46">
        <v>27</v>
      </c>
      <c r="B30" s="47" t="s">
        <v>65</v>
      </c>
      <c r="C30" s="47" t="s">
        <v>61</v>
      </c>
      <c r="D30" s="48">
        <v>88</v>
      </c>
      <c r="E30" s="29"/>
      <c r="F30" s="29"/>
      <c r="G30" s="29"/>
      <c r="H30" s="35"/>
      <c r="I30" s="29"/>
      <c r="J30" s="29"/>
      <c r="K30" s="29"/>
      <c r="L30" s="29"/>
      <c r="M30" s="29"/>
      <c r="N30" s="29"/>
      <c r="O30" s="15"/>
      <c r="P30" s="15"/>
      <c r="Q30" s="29"/>
      <c r="R30" s="29"/>
      <c r="S30" s="29"/>
      <c r="T30" s="29"/>
      <c r="U30" s="29"/>
      <c r="V30" s="29"/>
      <c r="W30" s="29"/>
      <c r="X30" s="29"/>
    </row>
    <row r="31" spans="1:24" x14ac:dyDescent="0.25">
      <c r="A31" s="46">
        <v>28</v>
      </c>
      <c r="B31" s="47" t="s">
        <v>492</v>
      </c>
      <c r="C31" s="47" t="s">
        <v>493</v>
      </c>
      <c r="D31" s="48">
        <v>83</v>
      </c>
      <c r="E31" s="29"/>
      <c r="F31" s="29"/>
      <c r="G31" s="29"/>
      <c r="H31" s="35"/>
      <c r="I31" s="29"/>
      <c r="J31" s="29"/>
      <c r="K31" s="29"/>
      <c r="L31" s="29"/>
      <c r="M31" s="29"/>
      <c r="N31" s="29"/>
      <c r="O31" s="15"/>
      <c r="P31" s="15"/>
      <c r="Q31" s="29"/>
      <c r="R31" s="29"/>
      <c r="S31" s="29"/>
      <c r="T31" s="29"/>
      <c r="U31" s="29"/>
      <c r="V31" s="29"/>
      <c r="W31" s="29"/>
      <c r="X31" s="29"/>
    </row>
    <row r="32" spans="1:24" x14ac:dyDescent="0.25">
      <c r="A32" s="46">
        <v>29</v>
      </c>
      <c r="B32" s="47" t="s">
        <v>179</v>
      </c>
      <c r="C32" s="47" t="s">
        <v>187</v>
      </c>
      <c r="D32" s="48">
        <v>79</v>
      </c>
      <c r="E32" s="29"/>
      <c r="F32" s="29"/>
      <c r="G32" s="29"/>
      <c r="H32" s="35"/>
      <c r="I32" s="29"/>
      <c r="J32" s="29"/>
      <c r="K32" s="29"/>
      <c r="L32" s="29"/>
      <c r="M32" s="29"/>
      <c r="N32" s="29"/>
      <c r="O32" s="15"/>
      <c r="P32" s="15"/>
      <c r="Q32" s="29"/>
      <c r="R32" s="29"/>
      <c r="S32" s="29"/>
      <c r="T32" s="29"/>
      <c r="U32" s="29"/>
      <c r="V32" s="29"/>
      <c r="W32" s="29"/>
      <c r="X32" s="29"/>
    </row>
    <row r="33" spans="1:24" x14ac:dyDescent="0.25">
      <c r="A33" s="43">
        <v>30</v>
      </c>
      <c r="B33" s="44" t="s">
        <v>406</v>
      </c>
      <c r="C33" s="44" t="s">
        <v>409</v>
      </c>
      <c r="D33" s="45">
        <v>77</v>
      </c>
      <c r="E33" s="29"/>
      <c r="F33" s="29"/>
      <c r="G33" s="29"/>
      <c r="H33" s="35"/>
      <c r="I33" s="29"/>
      <c r="J33" s="29"/>
      <c r="K33" s="29"/>
      <c r="L33" s="29"/>
      <c r="M33" s="29"/>
      <c r="N33" s="29"/>
      <c r="O33" s="15"/>
      <c r="P33" s="15"/>
      <c r="Q33" s="29"/>
      <c r="R33" s="29"/>
      <c r="S33" s="29"/>
      <c r="T33" s="29"/>
      <c r="U33" s="29"/>
      <c r="V33" s="29"/>
      <c r="W33" s="29"/>
      <c r="X33" s="29"/>
    </row>
    <row r="34" spans="1:24" ht="15.75" thickBot="1" x14ac:dyDescent="0.3">
      <c r="A34" s="43">
        <v>31</v>
      </c>
      <c r="B34" s="44" t="s">
        <v>36</v>
      </c>
      <c r="C34" s="44" t="s">
        <v>27</v>
      </c>
      <c r="D34" s="45">
        <v>76</v>
      </c>
      <c r="E34" s="29"/>
      <c r="F34" s="29"/>
      <c r="G34" s="29"/>
      <c r="H34" s="35"/>
      <c r="I34" s="35"/>
      <c r="J34" s="29"/>
      <c r="K34" s="35"/>
      <c r="L34" s="29"/>
      <c r="M34" s="29"/>
      <c r="N34" s="29"/>
      <c r="O34" s="15"/>
      <c r="P34" s="15"/>
      <c r="Q34" s="29"/>
      <c r="R34" s="29"/>
      <c r="S34" s="29"/>
      <c r="T34" s="29"/>
      <c r="U34" s="29"/>
      <c r="V34" s="29"/>
      <c r="W34" s="29"/>
      <c r="X34" s="29"/>
    </row>
    <row r="35" spans="1:24" x14ac:dyDescent="0.25">
      <c r="A35" s="40">
        <v>32</v>
      </c>
      <c r="B35" s="44" t="s">
        <v>515</v>
      </c>
      <c r="C35" s="44" t="s">
        <v>510</v>
      </c>
      <c r="D35" s="45">
        <v>74</v>
      </c>
      <c r="E35" s="29"/>
      <c r="F35" s="29"/>
      <c r="G35" s="29"/>
      <c r="H35" s="35"/>
      <c r="I35" s="29"/>
      <c r="J35" s="29"/>
      <c r="K35" s="29"/>
      <c r="L35" s="29"/>
      <c r="M35" s="29"/>
      <c r="N35" s="29"/>
      <c r="O35" s="15"/>
      <c r="P35" s="15"/>
      <c r="Q35" s="29"/>
      <c r="R35" s="29"/>
      <c r="S35" s="29"/>
      <c r="T35" s="29"/>
      <c r="U35" s="29"/>
      <c r="V35" s="29"/>
      <c r="W35" s="29"/>
      <c r="X35" s="29"/>
    </row>
    <row r="36" spans="1:24" x14ac:dyDescent="0.25">
      <c r="A36" s="46">
        <v>33</v>
      </c>
      <c r="B36" s="47" t="s">
        <v>488</v>
      </c>
      <c r="C36" s="47" t="s">
        <v>489</v>
      </c>
      <c r="D36" s="48">
        <v>68</v>
      </c>
      <c r="E36" s="29"/>
      <c r="F36" s="29"/>
      <c r="G36" s="29"/>
      <c r="H36" s="35"/>
      <c r="I36" s="29"/>
      <c r="J36" s="29"/>
      <c r="K36" s="29"/>
      <c r="L36" s="29"/>
      <c r="M36" s="29"/>
      <c r="N36" s="29"/>
      <c r="O36" s="15"/>
      <c r="P36" s="15"/>
      <c r="Q36" s="29"/>
      <c r="R36" s="29"/>
      <c r="S36" s="29"/>
      <c r="T36" s="29"/>
      <c r="U36" s="29"/>
      <c r="V36" s="29"/>
      <c r="W36" s="29"/>
      <c r="X36" s="29"/>
    </row>
    <row r="37" spans="1:24" x14ac:dyDescent="0.25">
      <c r="A37" s="46">
        <v>34</v>
      </c>
      <c r="B37" s="47" t="s">
        <v>485</v>
      </c>
      <c r="C37" s="47" t="s">
        <v>486</v>
      </c>
      <c r="D37" s="48">
        <v>57</v>
      </c>
      <c r="E37" s="29"/>
      <c r="F37" s="29"/>
      <c r="G37" s="29"/>
      <c r="H37" s="35"/>
      <c r="I37" s="29"/>
      <c r="J37" s="29"/>
      <c r="K37" s="29"/>
      <c r="L37" s="29"/>
      <c r="M37" s="29"/>
      <c r="N37" s="29"/>
      <c r="O37" s="15"/>
      <c r="P37" s="15"/>
      <c r="Q37" s="29"/>
      <c r="R37" s="29"/>
      <c r="S37" s="29"/>
      <c r="T37" s="29"/>
      <c r="U37" s="29"/>
      <c r="V37" s="29"/>
      <c r="W37" s="29"/>
      <c r="X37" s="29"/>
    </row>
    <row r="38" spans="1:24" x14ac:dyDescent="0.25">
      <c r="A38" s="46">
        <v>35</v>
      </c>
      <c r="B38" s="47" t="s">
        <v>461</v>
      </c>
      <c r="C38" s="47" t="s">
        <v>462</v>
      </c>
      <c r="D38" s="48">
        <v>55</v>
      </c>
      <c r="E38" s="29"/>
      <c r="F38" s="29"/>
      <c r="G38" s="29"/>
      <c r="H38" s="35"/>
      <c r="I38" s="29"/>
      <c r="J38" s="29"/>
      <c r="K38" s="29"/>
      <c r="L38" s="29"/>
      <c r="M38" s="29"/>
      <c r="N38" s="29"/>
      <c r="O38" s="15"/>
      <c r="P38" s="15"/>
      <c r="Q38" s="29"/>
      <c r="R38" s="29"/>
      <c r="S38" s="29"/>
      <c r="T38" s="29"/>
      <c r="U38" s="29"/>
      <c r="V38" s="29"/>
      <c r="W38" s="29"/>
      <c r="X38" s="29"/>
    </row>
    <row r="39" spans="1:24" x14ac:dyDescent="0.25">
      <c r="A39" s="46">
        <v>36</v>
      </c>
      <c r="B39" s="47" t="s">
        <v>476</v>
      </c>
      <c r="C39" s="47" t="s">
        <v>477</v>
      </c>
      <c r="D39" s="48">
        <v>49</v>
      </c>
      <c r="E39" s="29"/>
      <c r="F39" s="29"/>
      <c r="G39" s="29"/>
      <c r="H39" s="35"/>
      <c r="I39" s="29"/>
      <c r="J39" s="29"/>
      <c r="K39" s="29"/>
      <c r="L39" s="29"/>
      <c r="M39" s="29"/>
      <c r="N39" s="29"/>
      <c r="O39" s="15"/>
      <c r="P39" s="15"/>
      <c r="Q39" s="29"/>
      <c r="R39" s="29"/>
      <c r="S39" s="29"/>
      <c r="T39" s="29"/>
      <c r="U39" s="29"/>
      <c r="V39" s="29"/>
      <c r="W39" s="29"/>
      <c r="X39" s="29"/>
    </row>
    <row r="40" spans="1:24" x14ac:dyDescent="0.25">
      <c r="A40" s="46">
        <v>37</v>
      </c>
      <c r="B40" s="47" t="s">
        <v>118</v>
      </c>
      <c r="C40" s="47" t="s">
        <v>128</v>
      </c>
      <c r="D40" s="48">
        <v>48</v>
      </c>
      <c r="E40" s="29"/>
      <c r="F40" s="29"/>
      <c r="G40" s="29"/>
      <c r="H40" s="35"/>
      <c r="I40" s="29"/>
      <c r="J40" s="29"/>
      <c r="K40" s="29"/>
      <c r="L40" s="29"/>
      <c r="M40" s="29"/>
      <c r="N40" s="29"/>
      <c r="O40" s="15"/>
      <c r="P40" s="15"/>
      <c r="Q40" s="29"/>
      <c r="R40" s="29"/>
      <c r="S40" s="29"/>
      <c r="T40" s="29"/>
      <c r="U40" s="29"/>
      <c r="V40" s="29"/>
      <c r="W40" s="29"/>
      <c r="X40" s="29"/>
    </row>
    <row r="41" spans="1:24" x14ac:dyDescent="0.25">
      <c r="A41" s="46">
        <v>38</v>
      </c>
      <c r="B41" s="47" t="s">
        <v>177</v>
      </c>
      <c r="C41" s="47" t="s">
        <v>185</v>
      </c>
      <c r="D41" s="48">
        <v>47</v>
      </c>
      <c r="E41" s="29"/>
      <c r="F41" s="29"/>
      <c r="L41" s="29"/>
      <c r="M41" s="29"/>
      <c r="N41" s="29"/>
      <c r="O41" s="15"/>
      <c r="P41" s="15"/>
      <c r="Q41" s="29"/>
      <c r="R41" s="29"/>
      <c r="S41" s="29"/>
      <c r="T41" s="29"/>
      <c r="U41" s="29"/>
      <c r="V41" s="29"/>
      <c r="W41" s="29"/>
      <c r="X41" s="29"/>
    </row>
    <row r="42" spans="1:24" x14ac:dyDescent="0.25">
      <c r="A42" s="46">
        <v>39</v>
      </c>
      <c r="B42" s="47" t="s">
        <v>516</v>
      </c>
      <c r="C42" s="47" t="s">
        <v>464</v>
      </c>
      <c r="D42" s="48">
        <v>44</v>
      </c>
      <c r="E42" s="29"/>
      <c r="F42" s="29"/>
      <c r="G42" s="29"/>
      <c r="H42" s="35"/>
      <c r="I42" s="35"/>
      <c r="J42" s="29"/>
      <c r="K42" s="29"/>
      <c r="L42" s="29"/>
      <c r="M42" s="29"/>
      <c r="N42" s="29"/>
      <c r="O42" s="15"/>
      <c r="P42" s="15"/>
      <c r="Q42" s="29"/>
      <c r="R42" s="29"/>
      <c r="S42" s="29"/>
      <c r="T42" s="29"/>
      <c r="U42" s="29"/>
      <c r="V42" s="29"/>
      <c r="W42" s="29"/>
      <c r="X42" s="29"/>
    </row>
    <row r="43" spans="1:24" ht="15.75" thickBot="1" x14ac:dyDescent="0.3">
      <c r="A43" s="46">
        <v>40</v>
      </c>
      <c r="B43" s="47" t="s">
        <v>180</v>
      </c>
      <c r="C43" s="47" t="s">
        <v>185</v>
      </c>
      <c r="D43" s="48">
        <v>41</v>
      </c>
      <c r="E43" s="29"/>
      <c r="F43" s="29"/>
      <c r="G43" s="29"/>
      <c r="H43" s="35"/>
      <c r="I43" s="29"/>
      <c r="J43" s="29"/>
      <c r="K43" s="29"/>
      <c r="L43" s="29"/>
      <c r="M43" s="29"/>
      <c r="N43" s="29"/>
      <c r="O43" s="15"/>
      <c r="P43" s="15"/>
      <c r="Q43" s="29"/>
      <c r="R43" s="29"/>
      <c r="S43" s="29"/>
      <c r="T43" s="29"/>
      <c r="U43" s="29"/>
      <c r="V43" s="29"/>
      <c r="W43" s="29"/>
      <c r="X43" s="29"/>
    </row>
    <row r="44" spans="1:24" x14ac:dyDescent="0.25">
      <c r="A44" s="78">
        <v>41</v>
      </c>
      <c r="B44" s="47" t="s">
        <v>183</v>
      </c>
      <c r="C44" s="47" t="s">
        <v>191</v>
      </c>
      <c r="D44" s="48">
        <v>38</v>
      </c>
      <c r="E44" s="29"/>
      <c r="F44" s="29"/>
      <c r="G44" s="29"/>
      <c r="H44" s="35"/>
      <c r="I44" s="35"/>
      <c r="J44" s="29"/>
      <c r="K44" s="29"/>
      <c r="L44" s="29"/>
      <c r="M44" s="29"/>
      <c r="N44" s="29"/>
      <c r="O44" s="15"/>
      <c r="P44" s="15"/>
      <c r="Q44" s="29"/>
      <c r="R44" s="29"/>
      <c r="S44" s="29"/>
      <c r="T44" s="29"/>
      <c r="U44" s="29"/>
      <c r="V44" s="29"/>
      <c r="W44" s="29"/>
      <c r="X44" s="29"/>
    </row>
    <row r="45" spans="1:24" x14ac:dyDescent="0.25">
      <c r="A45" s="43">
        <v>42</v>
      </c>
      <c r="B45" s="44" t="s">
        <v>62</v>
      </c>
      <c r="C45" s="44" t="s">
        <v>58</v>
      </c>
      <c r="D45" s="45">
        <v>33</v>
      </c>
      <c r="E45" s="29"/>
      <c r="F45" s="29"/>
      <c r="G45" s="29"/>
      <c r="H45" s="35"/>
      <c r="I45" s="35"/>
      <c r="J45" s="35"/>
      <c r="K45" s="29"/>
      <c r="L45" s="29"/>
      <c r="M45" s="29"/>
      <c r="N45" s="29"/>
      <c r="O45" s="15"/>
      <c r="P45" s="15"/>
      <c r="Q45" s="29"/>
      <c r="R45" s="29"/>
      <c r="S45" s="29"/>
      <c r="T45" s="29"/>
      <c r="U45" s="29"/>
      <c r="V45" s="29"/>
      <c r="W45" s="29"/>
      <c r="X45" s="29"/>
    </row>
    <row r="46" spans="1:24" x14ac:dyDescent="0.25">
      <c r="A46" s="46">
        <v>43</v>
      </c>
      <c r="B46" s="47" t="s">
        <v>115</v>
      </c>
      <c r="C46" s="47" t="s">
        <v>125</v>
      </c>
      <c r="D46" s="48">
        <v>25</v>
      </c>
      <c r="E46" s="29"/>
      <c r="F46" s="29"/>
      <c r="G46" s="29"/>
      <c r="H46" s="35"/>
      <c r="I46" s="35"/>
      <c r="J46" s="35"/>
      <c r="K46" s="35"/>
      <c r="L46" s="29"/>
      <c r="M46" s="29"/>
      <c r="N46" s="29"/>
      <c r="O46" s="15"/>
      <c r="P46" s="15"/>
      <c r="Q46" s="29"/>
      <c r="R46" s="29"/>
      <c r="S46" s="29"/>
      <c r="T46" s="29"/>
      <c r="U46" s="29"/>
      <c r="V46" s="29"/>
      <c r="W46" s="29"/>
      <c r="X46" s="29"/>
    </row>
    <row r="47" spans="1:24" x14ac:dyDescent="0.25">
      <c r="A47" s="46">
        <v>43</v>
      </c>
      <c r="B47" s="47" t="s">
        <v>352</v>
      </c>
      <c r="C47" s="47" t="s">
        <v>370</v>
      </c>
      <c r="D47" s="48">
        <v>25</v>
      </c>
      <c r="E47" s="29"/>
      <c r="F47" s="29"/>
      <c r="G47" s="29"/>
      <c r="H47" s="35"/>
      <c r="I47" s="35"/>
      <c r="J47" s="29"/>
      <c r="K47" s="35"/>
      <c r="L47" s="29"/>
      <c r="M47" s="29"/>
      <c r="N47" s="29"/>
      <c r="O47" s="15"/>
      <c r="P47" s="15"/>
      <c r="Q47" s="29"/>
      <c r="R47" s="29"/>
      <c r="S47" s="29"/>
      <c r="T47" s="29"/>
      <c r="U47" s="29"/>
      <c r="V47" s="29"/>
      <c r="W47" s="29"/>
      <c r="X47" s="29"/>
    </row>
    <row r="48" spans="1:24" x14ac:dyDescent="0.25">
      <c r="A48" s="46">
        <v>43</v>
      </c>
      <c r="B48" s="47" t="s">
        <v>443</v>
      </c>
      <c r="C48" s="47" t="s">
        <v>444</v>
      </c>
      <c r="D48" s="48">
        <v>25</v>
      </c>
      <c r="E48" s="29"/>
      <c r="F48" s="29"/>
      <c r="G48" s="29"/>
      <c r="H48" s="35"/>
      <c r="I48" s="35"/>
      <c r="J48" s="35"/>
      <c r="K48" s="29"/>
      <c r="L48" s="29"/>
      <c r="M48" s="29"/>
      <c r="N48" s="29"/>
      <c r="O48" s="15"/>
      <c r="P48" s="15"/>
      <c r="Q48" s="29"/>
      <c r="R48" s="29"/>
      <c r="S48" s="29"/>
      <c r="T48" s="29"/>
      <c r="U48" s="29"/>
      <c r="V48" s="29"/>
      <c r="W48" s="29"/>
      <c r="X48" s="29"/>
    </row>
    <row r="49" spans="1:24" x14ac:dyDescent="0.25">
      <c r="A49" s="46">
        <v>46</v>
      </c>
      <c r="B49" s="47" t="s">
        <v>116</v>
      </c>
      <c r="C49" s="47" t="s">
        <v>126</v>
      </c>
      <c r="D49" s="48">
        <v>24</v>
      </c>
      <c r="E49" s="29"/>
      <c r="F49" s="29"/>
      <c r="G49" s="29"/>
      <c r="H49" s="35"/>
      <c r="I49" s="29"/>
      <c r="J49" s="29"/>
      <c r="K49" s="29"/>
      <c r="L49" s="29"/>
      <c r="M49" s="29"/>
      <c r="N49" s="29"/>
      <c r="O49" s="15"/>
      <c r="P49" s="15"/>
      <c r="Q49" s="29"/>
      <c r="R49" s="29"/>
      <c r="S49" s="29"/>
      <c r="T49" s="29"/>
      <c r="U49" s="29"/>
      <c r="V49" s="29"/>
      <c r="W49" s="29"/>
      <c r="X49" s="29"/>
    </row>
    <row r="50" spans="1:24" x14ac:dyDescent="0.25">
      <c r="A50" s="46">
        <v>46</v>
      </c>
      <c r="B50" s="47" t="s">
        <v>325</v>
      </c>
      <c r="C50" s="47" t="s">
        <v>326</v>
      </c>
      <c r="D50" s="48">
        <v>24</v>
      </c>
      <c r="E50" s="29"/>
      <c r="F50" s="29"/>
      <c r="G50" s="29"/>
      <c r="H50" s="35"/>
      <c r="I50" s="29"/>
      <c r="J50" s="29"/>
      <c r="K50" s="29"/>
      <c r="L50" s="29"/>
      <c r="M50" s="29"/>
      <c r="N50" s="29"/>
      <c r="O50" s="15"/>
      <c r="P50" s="15"/>
      <c r="Q50" s="29"/>
      <c r="R50" s="29"/>
      <c r="S50" s="29"/>
      <c r="T50" s="29"/>
      <c r="U50" s="29"/>
      <c r="V50" s="29"/>
      <c r="W50" s="29"/>
      <c r="X50" s="29"/>
    </row>
    <row r="51" spans="1:24" x14ac:dyDescent="0.25">
      <c r="A51" s="46">
        <v>48</v>
      </c>
      <c r="B51" s="47" t="s">
        <v>371</v>
      </c>
      <c r="C51" s="47" t="s">
        <v>372</v>
      </c>
      <c r="D51" s="48">
        <v>22</v>
      </c>
      <c r="E51" s="29"/>
      <c r="F51" s="29"/>
      <c r="G51" s="29"/>
      <c r="H51" s="35"/>
      <c r="I51" s="35"/>
      <c r="J51" s="29"/>
      <c r="K51" s="29"/>
      <c r="L51" s="29"/>
      <c r="M51" s="29"/>
      <c r="N51" s="29"/>
      <c r="O51" s="15"/>
      <c r="P51" s="15"/>
      <c r="Q51" s="29"/>
      <c r="R51" s="29"/>
      <c r="S51" s="29"/>
      <c r="T51" s="29"/>
      <c r="U51" s="29"/>
      <c r="V51" s="29"/>
      <c r="W51" s="29"/>
      <c r="X51" s="29"/>
    </row>
    <row r="52" spans="1:24" ht="15.75" thickBot="1" x14ac:dyDescent="0.3">
      <c r="A52" s="46">
        <v>49</v>
      </c>
      <c r="B52" s="47" t="s">
        <v>28</v>
      </c>
      <c r="C52" s="47" t="s">
        <v>19</v>
      </c>
      <c r="D52" s="48">
        <v>20</v>
      </c>
      <c r="E52" s="29"/>
      <c r="F52" s="29"/>
      <c r="G52" s="29"/>
      <c r="H52" s="35"/>
      <c r="I52" s="35"/>
      <c r="J52" s="29"/>
      <c r="K52" s="29"/>
      <c r="L52" s="29"/>
      <c r="M52" s="29"/>
      <c r="N52" s="29"/>
      <c r="O52" s="15"/>
      <c r="P52" s="15"/>
      <c r="Q52" s="29"/>
      <c r="R52" s="29"/>
      <c r="S52" s="29"/>
      <c r="T52" s="29"/>
      <c r="U52" s="29"/>
      <c r="V52" s="29"/>
      <c r="W52" s="29"/>
      <c r="X52" s="29"/>
    </row>
    <row r="53" spans="1:24" x14ac:dyDescent="0.25">
      <c r="A53" s="78">
        <v>49</v>
      </c>
      <c r="B53" s="47" t="s">
        <v>490</v>
      </c>
      <c r="C53" s="47" t="s">
        <v>491</v>
      </c>
      <c r="D53" s="48">
        <v>20</v>
      </c>
      <c r="E53" s="29"/>
      <c r="F53" s="29"/>
      <c r="G53" s="29"/>
      <c r="H53" s="29"/>
      <c r="I53" s="29"/>
      <c r="J53" s="35"/>
      <c r="K53" s="35"/>
      <c r="L53" s="29"/>
      <c r="M53" s="29"/>
      <c r="N53" s="29"/>
      <c r="O53" s="15"/>
      <c r="P53" s="15"/>
      <c r="Q53" s="29"/>
      <c r="R53" s="29"/>
      <c r="S53" s="29"/>
      <c r="T53" s="29"/>
      <c r="U53" s="29"/>
      <c r="V53" s="29"/>
      <c r="W53" s="29"/>
      <c r="X53" s="29"/>
    </row>
    <row r="54" spans="1:24" x14ac:dyDescent="0.25">
      <c r="A54" s="46">
        <v>49</v>
      </c>
      <c r="B54" s="47" t="s">
        <v>524</v>
      </c>
      <c r="C54" s="47" t="s">
        <v>525</v>
      </c>
      <c r="D54" s="48">
        <v>20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5"/>
      <c r="P54" s="15"/>
      <c r="Q54" s="29"/>
      <c r="R54" s="29"/>
      <c r="S54" s="29"/>
      <c r="T54" s="29"/>
      <c r="U54" s="29"/>
      <c r="V54" s="29"/>
      <c r="W54" s="29"/>
      <c r="X54" s="29"/>
    </row>
    <row r="55" spans="1:24" x14ac:dyDescent="0.25">
      <c r="A55" s="46">
        <v>52</v>
      </c>
      <c r="B55" s="47" t="s">
        <v>181</v>
      </c>
      <c r="C55" s="47" t="s">
        <v>189</v>
      </c>
      <c r="D55" s="48">
        <v>19</v>
      </c>
      <c r="E55" s="29"/>
      <c r="F55" s="29"/>
      <c r="G55" s="29"/>
      <c r="H55" s="29"/>
      <c r="I55" s="35"/>
      <c r="J55" s="29"/>
      <c r="K55" s="29"/>
      <c r="L55" s="29"/>
      <c r="M55" s="29"/>
      <c r="N55" s="29"/>
      <c r="O55" s="15"/>
      <c r="P55" s="15"/>
      <c r="Q55" s="29"/>
      <c r="R55" s="29"/>
      <c r="S55" s="29"/>
      <c r="T55" s="29"/>
      <c r="U55" s="29"/>
      <c r="V55" s="29"/>
      <c r="W55" s="29"/>
      <c r="X55" s="29"/>
    </row>
    <row r="56" spans="1:24" x14ac:dyDescent="0.25">
      <c r="A56" s="46">
        <v>52</v>
      </c>
      <c r="B56" s="47" t="s">
        <v>494</v>
      </c>
      <c r="C56" s="47" t="s">
        <v>495</v>
      </c>
      <c r="D56" s="48">
        <v>19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5"/>
      <c r="P56" s="15"/>
      <c r="Q56" s="29"/>
      <c r="R56" s="29"/>
      <c r="S56" s="29"/>
      <c r="T56" s="29"/>
      <c r="U56" s="29"/>
      <c r="V56" s="29"/>
      <c r="W56" s="29"/>
      <c r="X56" s="29"/>
    </row>
    <row r="57" spans="1:24" x14ac:dyDescent="0.25">
      <c r="A57" s="46">
        <v>54</v>
      </c>
      <c r="B57" s="47" t="s">
        <v>322</v>
      </c>
      <c r="C57" s="47" t="s">
        <v>321</v>
      </c>
      <c r="D57" s="48">
        <v>18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15"/>
      <c r="P57" s="15"/>
      <c r="Q57" s="29"/>
      <c r="R57" s="29"/>
      <c r="S57" s="29"/>
      <c r="T57" s="29"/>
      <c r="U57" s="29"/>
      <c r="V57" s="29"/>
      <c r="W57" s="29"/>
      <c r="X57" s="29"/>
    </row>
    <row r="58" spans="1:24" x14ac:dyDescent="0.25">
      <c r="A58" s="46">
        <v>55</v>
      </c>
      <c r="B58" s="47" t="s">
        <v>89</v>
      </c>
      <c r="C58" s="47" t="s">
        <v>87</v>
      </c>
      <c r="D58" s="48">
        <v>17</v>
      </c>
      <c r="E58" s="29"/>
      <c r="F58" s="29"/>
      <c r="G58" s="29"/>
      <c r="H58" s="29"/>
      <c r="I58" s="35"/>
      <c r="J58" s="29"/>
      <c r="K58" s="35"/>
      <c r="L58" s="29"/>
      <c r="M58" s="29"/>
      <c r="N58" s="29"/>
      <c r="O58" s="15"/>
      <c r="P58" s="15"/>
      <c r="Q58" s="29"/>
      <c r="R58" s="29"/>
      <c r="S58" s="29"/>
      <c r="T58" s="29"/>
      <c r="U58" s="29"/>
      <c r="V58" s="29"/>
      <c r="W58" s="29"/>
      <c r="X58" s="29"/>
    </row>
    <row r="59" spans="1:24" x14ac:dyDescent="0.25">
      <c r="A59" s="46">
        <v>55</v>
      </c>
      <c r="B59" s="47" t="s">
        <v>320</v>
      </c>
      <c r="C59" s="47" t="s">
        <v>321</v>
      </c>
      <c r="D59" s="48">
        <v>17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5"/>
      <c r="P59" s="15"/>
      <c r="Q59" s="29"/>
      <c r="R59" s="29"/>
      <c r="S59" s="29"/>
      <c r="T59" s="29"/>
      <c r="U59" s="29"/>
      <c r="V59" s="29"/>
      <c r="W59" s="29"/>
      <c r="X59" s="29"/>
    </row>
    <row r="60" spans="1:24" x14ac:dyDescent="0.25">
      <c r="A60" s="46">
        <v>57</v>
      </c>
      <c r="B60" s="47" t="s">
        <v>205</v>
      </c>
      <c r="C60" s="47" t="s">
        <v>206</v>
      </c>
      <c r="D60" s="48">
        <v>16</v>
      </c>
      <c r="E60" s="29"/>
      <c r="F60" s="29"/>
      <c r="G60" s="29"/>
      <c r="H60" s="29"/>
      <c r="I60" s="35"/>
      <c r="J60" s="35"/>
      <c r="K60" s="29"/>
      <c r="L60" s="29"/>
      <c r="M60" s="29"/>
      <c r="N60" s="29"/>
      <c r="O60" s="15"/>
      <c r="P60" s="15"/>
      <c r="Q60" s="29"/>
      <c r="R60" s="29"/>
      <c r="S60" s="29"/>
      <c r="T60" s="29"/>
      <c r="U60" s="29"/>
      <c r="V60" s="29"/>
      <c r="W60" s="29"/>
      <c r="X60" s="29"/>
    </row>
    <row r="61" spans="1:24" x14ac:dyDescent="0.25">
      <c r="A61" s="46">
        <v>57</v>
      </c>
      <c r="B61" s="47" t="s">
        <v>523</v>
      </c>
      <c r="C61" s="47" t="s">
        <v>495</v>
      </c>
      <c r="D61" s="48">
        <v>16</v>
      </c>
      <c r="E61" s="29"/>
      <c r="I61" s="35"/>
      <c r="J61" s="29"/>
      <c r="K61" s="35"/>
      <c r="L61" s="29"/>
      <c r="M61" s="29"/>
      <c r="N61" s="29"/>
      <c r="O61" s="15"/>
      <c r="P61" s="15"/>
      <c r="Q61" s="29"/>
      <c r="R61" s="29"/>
      <c r="S61" s="29"/>
      <c r="T61" s="29"/>
      <c r="U61" s="29"/>
      <c r="V61" s="29"/>
      <c r="W61" s="29"/>
      <c r="X61" s="29"/>
    </row>
    <row r="62" spans="1:24" ht="15.75" thickBot="1" x14ac:dyDescent="0.3">
      <c r="A62" s="46">
        <v>59</v>
      </c>
      <c r="B62" s="47" t="s">
        <v>64</v>
      </c>
      <c r="C62" s="47" t="s">
        <v>60</v>
      </c>
      <c r="D62" s="48">
        <v>15</v>
      </c>
      <c r="E62" s="29"/>
      <c r="F62" s="29"/>
      <c r="G62" s="29"/>
      <c r="H62" s="29"/>
      <c r="I62" s="35"/>
      <c r="J62" s="35"/>
      <c r="K62" s="35"/>
      <c r="L62" s="29"/>
      <c r="M62" s="29"/>
      <c r="N62" s="29"/>
      <c r="O62" s="15"/>
      <c r="P62" s="15"/>
      <c r="Q62" s="29"/>
      <c r="R62" s="29"/>
      <c r="S62" s="29"/>
      <c r="T62" s="29"/>
      <c r="U62" s="29"/>
      <c r="V62" s="29"/>
      <c r="W62" s="29"/>
      <c r="X62" s="29"/>
    </row>
    <row r="63" spans="1:24" x14ac:dyDescent="0.25">
      <c r="A63" s="78">
        <v>59</v>
      </c>
      <c r="B63" s="47" t="s">
        <v>121</v>
      </c>
      <c r="C63" s="47" t="s">
        <v>129</v>
      </c>
      <c r="D63" s="48">
        <v>15</v>
      </c>
      <c r="E63" s="29"/>
      <c r="F63" s="29"/>
      <c r="G63" s="29"/>
      <c r="H63" s="29"/>
      <c r="I63" s="35"/>
      <c r="J63" s="29"/>
      <c r="K63" s="35"/>
      <c r="L63" s="29"/>
      <c r="M63" s="29"/>
      <c r="N63" s="29"/>
      <c r="O63" s="15"/>
      <c r="P63" s="15"/>
      <c r="Q63" s="29"/>
      <c r="R63" s="29"/>
      <c r="S63" s="29"/>
      <c r="T63" s="29"/>
      <c r="U63" s="29"/>
      <c r="V63" s="29"/>
      <c r="W63" s="29"/>
      <c r="X63" s="29"/>
    </row>
    <row r="64" spans="1:24" x14ac:dyDescent="0.25">
      <c r="A64" s="46">
        <v>59</v>
      </c>
      <c r="B64" s="47" t="s">
        <v>519</v>
      </c>
      <c r="C64" s="47" t="s">
        <v>520</v>
      </c>
      <c r="D64" s="48">
        <v>15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15"/>
      <c r="P64" s="15"/>
      <c r="Q64" s="29"/>
      <c r="R64" s="29"/>
      <c r="S64" s="29"/>
      <c r="T64" s="29"/>
      <c r="U64" s="29"/>
      <c r="V64" s="29"/>
      <c r="W64" s="29"/>
      <c r="X64" s="29"/>
    </row>
    <row r="65" spans="1:24" x14ac:dyDescent="0.25">
      <c r="A65" s="46">
        <v>62</v>
      </c>
      <c r="B65" s="47" t="s">
        <v>31</v>
      </c>
      <c r="C65" s="47" t="s">
        <v>22</v>
      </c>
      <c r="D65" s="48">
        <v>14</v>
      </c>
      <c r="E65" s="29"/>
      <c r="F65" s="29"/>
      <c r="G65" s="29"/>
      <c r="H65" s="29"/>
      <c r="I65" s="35"/>
      <c r="J65" s="35"/>
      <c r="K65" s="29"/>
      <c r="L65" s="29"/>
      <c r="M65" s="29"/>
      <c r="N65" s="29"/>
      <c r="O65" s="15"/>
      <c r="P65" s="15"/>
      <c r="Q65" s="29"/>
      <c r="R65" s="29"/>
      <c r="S65" s="29"/>
      <c r="T65" s="29"/>
      <c r="U65" s="29"/>
      <c r="V65" s="29"/>
      <c r="W65" s="29"/>
      <c r="X65" s="29"/>
    </row>
    <row r="66" spans="1:24" x14ac:dyDescent="0.25">
      <c r="A66" s="46">
        <v>62</v>
      </c>
      <c r="B66" s="47" t="s">
        <v>120</v>
      </c>
      <c r="C66" s="47" t="s">
        <v>101</v>
      </c>
      <c r="D66" s="48">
        <v>14</v>
      </c>
      <c r="E66" s="29"/>
      <c r="F66" s="29"/>
      <c r="G66" s="29"/>
      <c r="H66" s="29"/>
      <c r="J66" s="29"/>
      <c r="K66" s="29"/>
      <c r="L66" s="29"/>
      <c r="M66" s="29"/>
      <c r="N66" s="29"/>
      <c r="O66" s="15"/>
      <c r="P66" s="15"/>
      <c r="Q66" s="29"/>
      <c r="R66" s="29"/>
      <c r="S66" s="29"/>
      <c r="T66" s="29"/>
      <c r="U66" s="29"/>
      <c r="V66" s="29"/>
      <c r="W66" s="29"/>
      <c r="X66" s="29"/>
    </row>
    <row r="67" spans="1:24" x14ac:dyDescent="0.25">
      <c r="A67" s="46">
        <v>62</v>
      </c>
      <c r="B67" s="47" t="s">
        <v>203</v>
      </c>
      <c r="C67" s="47" t="s">
        <v>204</v>
      </c>
      <c r="D67" s="48">
        <v>14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x14ac:dyDescent="0.25">
      <c r="A68" s="46">
        <v>62</v>
      </c>
      <c r="B68" s="47" t="s">
        <v>209</v>
      </c>
      <c r="C68" s="47" t="s">
        <v>210</v>
      </c>
      <c r="D68" s="48">
        <v>14</v>
      </c>
      <c r="E68" s="29"/>
      <c r="F68" s="29"/>
      <c r="G68" s="29"/>
      <c r="H68" s="29"/>
      <c r="I68" s="35"/>
      <c r="J68" s="35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x14ac:dyDescent="0.25">
      <c r="A69" s="46">
        <v>62</v>
      </c>
      <c r="B69" s="47" t="s">
        <v>380</v>
      </c>
      <c r="C69" s="47" t="s">
        <v>367</v>
      </c>
      <c r="D69" s="48">
        <v>14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x14ac:dyDescent="0.25">
      <c r="A70" s="46">
        <v>62</v>
      </c>
      <c r="B70" s="47" t="s">
        <v>429</v>
      </c>
      <c r="C70" s="47" t="s">
        <v>422</v>
      </c>
      <c r="D70" s="48">
        <v>14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x14ac:dyDescent="0.25">
      <c r="A71" s="46">
        <v>68</v>
      </c>
      <c r="B71" s="47" t="s">
        <v>149</v>
      </c>
      <c r="C71" s="47" t="s">
        <v>150</v>
      </c>
      <c r="D71" s="48">
        <v>13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.75" thickBot="1" x14ac:dyDescent="0.3">
      <c r="A72" s="46">
        <v>69</v>
      </c>
      <c r="B72" s="47" t="s">
        <v>78</v>
      </c>
      <c r="C72" s="47" t="s">
        <v>60</v>
      </c>
      <c r="D72" s="48">
        <v>12</v>
      </c>
      <c r="E72" s="29"/>
      <c r="F72" s="29"/>
      <c r="G72" s="29"/>
      <c r="H72" s="29"/>
      <c r="I72" s="35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x14ac:dyDescent="0.25">
      <c r="A73" s="78">
        <v>70</v>
      </c>
      <c r="B73" s="47" t="s">
        <v>151</v>
      </c>
      <c r="C73" s="47" t="s">
        <v>152</v>
      </c>
      <c r="D73" s="48">
        <v>11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25">
      <c r="A74" s="46">
        <v>70</v>
      </c>
      <c r="B74" s="47" t="s">
        <v>201</v>
      </c>
      <c r="C74" s="47" t="s">
        <v>189</v>
      </c>
      <c r="D74" s="48">
        <v>11</v>
      </c>
      <c r="E74" s="29"/>
      <c r="F74" s="29"/>
      <c r="G74" s="29"/>
      <c r="H74" s="29"/>
      <c r="I74" s="35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x14ac:dyDescent="0.25">
      <c r="A75" s="46">
        <v>70</v>
      </c>
      <c r="B75" s="47" t="s">
        <v>368</v>
      </c>
      <c r="C75" s="47" t="s">
        <v>369</v>
      </c>
      <c r="D75" s="48">
        <v>11</v>
      </c>
      <c r="E75" s="29"/>
      <c r="F75" s="29"/>
      <c r="G75" s="29"/>
      <c r="H75" s="29"/>
      <c r="I75" s="35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x14ac:dyDescent="0.25">
      <c r="A76" s="46">
        <v>73</v>
      </c>
      <c r="B76" s="47" t="s">
        <v>323</v>
      </c>
      <c r="C76" s="47" t="s">
        <v>324</v>
      </c>
      <c r="D76" s="48">
        <v>10</v>
      </c>
      <c r="E76" s="29"/>
      <c r="F76" s="29"/>
      <c r="G76" s="29"/>
      <c r="H76" s="29"/>
      <c r="I76" s="29"/>
      <c r="J76" s="35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x14ac:dyDescent="0.25">
      <c r="A77" s="46">
        <v>74</v>
      </c>
      <c r="B77" s="47" t="s">
        <v>88</v>
      </c>
      <c r="C77" s="47" t="s">
        <v>86</v>
      </c>
      <c r="D77" s="48">
        <v>9</v>
      </c>
      <c r="E77" s="29"/>
      <c r="F77" s="29"/>
      <c r="G77" s="29"/>
      <c r="H77" s="29"/>
      <c r="I77" s="29"/>
      <c r="J77" s="35"/>
      <c r="K77" s="35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x14ac:dyDescent="0.25">
      <c r="A78" s="46">
        <v>74</v>
      </c>
      <c r="B78" s="47" t="s">
        <v>184</v>
      </c>
      <c r="C78" s="47" t="s">
        <v>192</v>
      </c>
      <c r="D78" s="48">
        <v>9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x14ac:dyDescent="0.25">
      <c r="A79" s="46">
        <v>74</v>
      </c>
      <c r="B79" s="47" t="s">
        <v>337</v>
      </c>
      <c r="C79" s="47" t="s">
        <v>338</v>
      </c>
      <c r="D79" s="48">
        <v>9</v>
      </c>
      <c r="E79" s="29"/>
      <c r="F79" s="29"/>
      <c r="G79" s="29"/>
      <c r="H79" s="29"/>
      <c r="I79" s="29"/>
      <c r="J79" s="35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x14ac:dyDescent="0.25">
      <c r="A80" s="46">
        <v>77</v>
      </c>
      <c r="B80" s="47" t="s">
        <v>405</v>
      </c>
      <c r="C80" s="47" t="s">
        <v>46</v>
      </c>
      <c r="D80" s="48">
        <v>8</v>
      </c>
      <c r="E80" s="29"/>
      <c r="F80" s="29"/>
      <c r="G80" s="29"/>
      <c r="H80" s="29"/>
      <c r="I80" s="35"/>
      <c r="J80" s="29"/>
      <c r="K80" s="35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x14ac:dyDescent="0.25">
      <c r="A81" s="46">
        <v>78</v>
      </c>
      <c r="B81" s="47" t="s">
        <v>214</v>
      </c>
      <c r="C81" s="47" t="s">
        <v>82</v>
      </c>
      <c r="D81" s="48">
        <v>7</v>
      </c>
      <c r="E81" s="29"/>
      <c r="F81" s="29"/>
      <c r="G81" s="29"/>
      <c r="H81" s="29"/>
      <c r="I81" s="35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.75" thickBot="1" x14ac:dyDescent="0.3">
      <c r="A82" s="46">
        <v>78</v>
      </c>
      <c r="B82" s="47" t="s">
        <v>419</v>
      </c>
      <c r="C82" s="47" t="s">
        <v>420</v>
      </c>
      <c r="D82" s="48">
        <v>7</v>
      </c>
      <c r="E82" s="29"/>
      <c r="F82" s="29"/>
      <c r="G82" s="29"/>
      <c r="H82" s="29"/>
      <c r="I82" s="29"/>
      <c r="J82" s="35"/>
      <c r="K82" s="35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x14ac:dyDescent="0.25">
      <c r="A83" s="78">
        <v>78</v>
      </c>
      <c r="B83" s="47" t="s">
        <v>430</v>
      </c>
      <c r="C83" s="47" t="s">
        <v>431</v>
      </c>
      <c r="D83" s="48">
        <v>7</v>
      </c>
      <c r="E83" s="29"/>
      <c r="F83" s="29"/>
      <c r="G83" s="29"/>
      <c r="H83" s="29"/>
      <c r="I83" s="35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x14ac:dyDescent="0.25">
      <c r="A84" s="46">
        <v>81</v>
      </c>
      <c r="B84" s="47" t="s">
        <v>51</v>
      </c>
      <c r="C84" s="47" t="s">
        <v>188</v>
      </c>
      <c r="D84" s="48">
        <v>6</v>
      </c>
      <c r="E84" s="29"/>
      <c r="F84" s="29"/>
      <c r="G84" s="29"/>
      <c r="H84" s="29"/>
      <c r="I84" s="3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x14ac:dyDescent="0.25">
      <c r="A85" s="46">
        <v>82</v>
      </c>
      <c r="B85" s="47" t="s">
        <v>119</v>
      </c>
      <c r="C85" s="47" t="s">
        <v>126</v>
      </c>
      <c r="D85" s="48">
        <v>5</v>
      </c>
      <c r="E85" s="29"/>
      <c r="F85" s="29"/>
      <c r="G85" s="29"/>
      <c r="H85" s="29"/>
      <c r="I85" s="35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x14ac:dyDescent="0.25">
      <c r="A86" s="46">
        <v>82</v>
      </c>
      <c r="B86" s="47" t="s">
        <v>521</v>
      </c>
      <c r="C86" s="47" t="s">
        <v>522</v>
      </c>
      <c r="D86" s="48">
        <v>5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x14ac:dyDescent="0.25">
      <c r="A87" s="46">
        <v>84</v>
      </c>
      <c r="B87" s="47" t="s">
        <v>34</v>
      </c>
      <c r="C87" s="47" t="s">
        <v>25</v>
      </c>
      <c r="D87" s="48">
        <v>3</v>
      </c>
      <c r="E87" s="29"/>
      <c r="F87" s="29"/>
      <c r="G87" s="29"/>
      <c r="H87" s="29"/>
      <c r="I87" s="35"/>
      <c r="J87" s="35"/>
      <c r="K87" s="35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x14ac:dyDescent="0.25">
      <c r="A88" s="46">
        <v>84</v>
      </c>
      <c r="B88" s="47" t="s">
        <v>458</v>
      </c>
      <c r="C88" s="47" t="s">
        <v>459</v>
      </c>
      <c r="D88" s="48">
        <v>3</v>
      </c>
      <c r="E88" s="29"/>
      <c r="F88" s="29"/>
      <c r="G88" s="29"/>
      <c r="H88" s="29"/>
      <c r="I88" s="35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x14ac:dyDescent="0.25">
      <c r="A89" s="46">
        <v>84</v>
      </c>
      <c r="B89" s="47" t="s">
        <v>467</v>
      </c>
      <c r="C89" s="47" t="s">
        <v>468</v>
      </c>
      <c r="D89" s="48">
        <v>3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x14ac:dyDescent="0.25">
      <c r="A90" s="46">
        <v>87</v>
      </c>
      <c r="B90" s="47" t="s">
        <v>343</v>
      </c>
      <c r="C90" s="47" t="s">
        <v>344</v>
      </c>
      <c r="D90" s="48">
        <v>2</v>
      </c>
      <c r="E90" s="29"/>
      <c r="F90" s="29"/>
      <c r="G90" s="29"/>
      <c r="H90" s="29"/>
      <c r="I90" s="35"/>
      <c r="J90" s="35"/>
      <c r="K90" s="35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x14ac:dyDescent="0.25">
      <c r="A91" s="46">
        <v>87</v>
      </c>
      <c r="B91" s="47" t="s">
        <v>421</v>
      </c>
      <c r="C91" s="47" t="s">
        <v>422</v>
      </c>
      <c r="D91" s="48">
        <v>2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.75" thickBot="1" x14ac:dyDescent="0.3">
      <c r="A92" s="46">
        <v>87</v>
      </c>
      <c r="B92" s="47" t="s">
        <v>463</v>
      </c>
      <c r="C92" s="47" t="s">
        <v>464</v>
      </c>
      <c r="D92" s="48">
        <v>2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x14ac:dyDescent="0.25">
      <c r="A93" s="40">
        <v>87</v>
      </c>
      <c r="B93" s="44" t="s">
        <v>213</v>
      </c>
      <c r="C93" s="44" t="s">
        <v>66</v>
      </c>
      <c r="D93" s="45">
        <v>2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x14ac:dyDescent="0.25">
      <c r="A94" s="46">
        <v>91</v>
      </c>
      <c r="B94" s="47" t="s">
        <v>149</v>
      </c>
      <c r="C94" s="47" t="s">
        <v>152</v>
      </c>
      <c r="D94" s="48">
        <v>1</v>
      </c>
      <c r="E94" s="29"/>
      <c r="F94" s="29"/>
      <c r="G94" s="29"/>
      <c r="H94" s="29"/>
      <c r="I94" s="35"/>
      <c r="J94" s="35"/>
      <c r="K94" s="35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5.75" thickBot="1" x14ac:dyDescent="0.3">
      <c r="A95" s="46">
        <v>91</v>
      </c>
      <c r="B95" s="50" t="s">
        <v>345</v>
      </c>
      <c r="C95" s="50" t="s">
        <v>346</v>
      </c>
      <c r="D95" s="51">
        <v>1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x14ac:dyDescent="0.25">
      <c r="A98" s="29"/>
      <c r="B98" s="29"/>
      <c r="C98" s="29"/>
      <c r="D98" s="29"/>
      <c r="E98" s="29"/>
      <c r="F98" s="29"/>
      <c r="G98" s="29"/>
      <c r="H98" s="29"/>
      <c r="I98" s="35"/>
      <c r="J98" s="35"/>
      <c r="K98" s="35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x14ac:dyDescent="0.25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</sheetData>
  <sheetProtection password="B49D" sheet="1" objects="1" scenarios="1" selectLockedCells="1" autoFilter="0" selectUnlockedCells="1"/>
  <sortState ref="I7:K98">
    <sortCondition descending="1" ref="K6"/>
  </sortState>
  <mergeCells count="2">
    <mergeCell ref="D1:D2"/>
    <mergeCell ref="A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9"/>
  <sheetViews>
    <sheetView workbookViewId="0">
      <pane xSplit="8" topLeftCell="I1" activePane="topRight" state="frozen"/>
      <selection activeCell="K4" sqref="K4:M96"/>
      <selection pane="topRight" activeCell="E15" sqref="E15"/>
    </sheetView>
  </sheetViews>
  <sheetFormatPr defaultRowHeight="15" x14ac:dyDescent="0.25"/>
  <cols>
    <col min="1" max="1" width="11.85546875" style="2" bestFit="1" customWidth="1"/>
    <col min="2" max="2" width="22.28515625" style="2" customWidth="1"/>
    <col min="3" max="3" width="10.28515625" style="15" customWidth="1"/>
    <col min="4" max="4" width="10.7109375" style="15" customWidth="1"/>
    <col min="5" max="5" width="13.28515625" style="15" customWidth="1"/>
    <col min="6" max="6" width="10.42578125" style="15" customWidth="1"/>
    <col min="7" max="7" width="15.5703125" style="15" customWidth="1"/>
    <col min="8" max="8" width="10.42578125" style="19" customWidth="1"/>
    <col min="9" max="9" width="12.5703125" style="7" customWidth="1"/>
    <col min="10" max="10" width="12.7109375" customWidth="1"/>
    <col min="11" max="11" width="13.5703125" customWidth="1"/>
    <col min="12" max="12" width="13.140625" customWidth="1"/>
    <col min="13" max="13" width="9" style="12" customWidth="1"/>
    <col min="14" max="14" width="13" customWidth="1"/>
    <col min="15" max="15" width="16" customWidth="1"/>
    <col min="16" max="16" width="14.28515625" customWidth="1"/>
    <col min="17" max="17" width="13.5703125" customWidth="1"/>
    <col min="18" max="18" width="7.42578125" style="12" customWidth="1"/>
    <col min="19" max="19" width="14.28515625" customWidth="1"/>
    <col min="20" max="20" width="14.140625" customWidth="1"/>
    <col min="21" max="21" width="12.5703125" customWidth="1"/>
    <col min="22" max="22" width="13.28515625" customWidth="1"/>
    <col min="23" max="23" width="13.42578125" style="12" customWidth="1"/>
    <col min="24" max="25" width="9.140625" customWidth="1"/>
    <col min="26" max="26" width="13.42578125" customWidth="1"/>
    <col min="27" max="27" width="15.140625" customWidth="1"/>
    <col min="28" max="28" width="12.7109375" customWidth="1"/>
    <col min="29" max="29" width="11.7109375" customWidth="1"/>
    <col min="30" max="30" width="12.140625" customWidth="1"/>
    <col min="31" max="31" width="11.28515625" customWidth="1"/>
    <col min="32" max="32" width="9.140625" customWidth="1"/>
    <col min="33" max="33" width="13.28515625" customWidth="1"/>
    <col min="34" max="34" width="13" customWidth="1"/>
    <col min="35" max="35" width="9.140625" customWidth="1"/>
    <col min="36" max="36" width="13.42578125" customWidth="1"/>
    <col min="37" max="37" width="12.140625" customWidth="1"/>
    <col min="38" max="38" width="11.42578125" customWidth="1"/>
    <col min="39" max="39" width="13.28515625" customWidth="1"/>
    <col min="40" max="40" width="13.140625" customWidth="1"/>
    <col min="41" max="41" width="12.42578125" customWidth="1"/>
    <col min="42" max="42" width="12.5703125" customWidth="1"/>
    <col min="43" max="43" width="14.7109375" customWidth="1"/>
    <col min="44" max="44" width="13.42578125" style="16" customWidth="1"/>
    <col min="45" max="45" width="10.5703125" customWidth="1"/>
    <col min="46" max="46" width="12.42578125" customWidth="1"/>
    <col min="47" max="47" width="10.7109375" customWidth="1"/>
    <col min="48" max="56" width="9.140625" customWidth="1"/>
    <col min="57" max="57" width="15" customWidth="1"/>
    <col min="58" max="58" width="14.7109375" customWidth="1"/>
    <col min="59" max="59" width="15.5703125" customWidth="1"/>
    <col min="60" max="60" width="16.28515625" customWidth="1"/>
    <col min="61" max="61" width="10.5703125" customWidth="1"/>
    <col min="62" max="62" width="10.5703125" style="28" customWidth="1"/>
    <col min="63" max="74" width="9.140625" customWidth="1"/>
    <col min="76" max="79" width="9.140625" customWidth="1"/>
    <col min="81" max="84" width="9.140625" customWidth="1"/>
    <col min="86" max="87" width="9.140625" customWidth="1"/>
    <col min="88" max="88" width="10" customWidth="1"/>
    <col min="89" max="89" width="11.140625" customWidth="1"/>
    <col min="90" max="98" width="9.140625" customWidth="1"/>
    <col min="99" max="99" width="13.5703125" customWidth="1"/>
    <col min="100" max="100" width="14.140625" customWidth="1"/>
    <col min="101" max="101" width="12" customWidth="1"/>
    <col min="102" max="102" width="14.140625" customWidth="1"/>
    <col min="103" max="103" width="12.7109375" customWidth="1"/>
  </cols>
  <sheetData>
    <row r="1" spans="1:103" s="14" customFormat="1" ht="16.5" thickBot="1" x14ac:dyDescent="0.3">
      <c r="A1" s="15"/>
      <c r="B1" s="15"/>
      <c r="C1" s="16"/>
      <c r="D1" s="15"/>
      <c r="E1" s="15"/>
      <c r="F1" s="15"/>
      <c r="G1" s="15"/>
      <c r="H1" s="19"/>
      <c r="I1" s="67" t="s">
        <v>248</v>
      </c>
      <c r="J1" s="68"/>
      <c r="K1" s="68"/>
      <c r="L1" s="68"/>
      <c r="M1" s="68"/>
      <c r="N1" s="67" t="s">
        <v>249</v>
      </c>
      <c r="O1" s="68"/>
      <c r="P1" s="68"/>
      <c r="Q1" s="68"/>
      <c r="R1" s="68"/>
      <c r="S1" s="67" t="s">
        <v>250</v>
      </c>
      <c r="T1" s="68"/>
      <c r="U1" s="68"/>
      <c r="V1" s="68"/>
      <c r="W1" s="68"/>
      <c r="X1" s="68" t="s">
        <v>251</v>
      </c>
      <c r="Y1" s="68"/>
      <c r="Z1" s="68"/>
      <c r="AA1" s="68"/>
      <c r="AB1" s="68"/>
      <c r="AC1" s="68"/>
      <c r="AD1" s="68"/>
      <c r="AE1" s="68"/>
      <c r="AF1" s="68"/>
      <c r="AG1" s="69"/>
      <c r="AH1" s="69"/>
      <c r="AI1" s="69"/>
      <c r="AJ1" s="68" t="s">
        <v>252</v>
      </c>
      <c r="AK1" s="68"/>
      <c r="AL1" s="68"/>
      <c r="AM1" s="68"/>
      <c r="AN1" s="68"/>
      <c r="AO1" s="68"/>
      <c r="AP1" s="68"/>
      <c r="AQ1" s="68"/>
      <c r="AR1" s="68"/>
      <c r="AS1" s="68" t="s">
        <v>253</v>
      </c>
      <c r="AT1" s="68"/>
      <c r="AU1" s="68"/>
      <c r="AV1" s="68"/>
      <c r="AW1" s="68" t="s">
        <v>260</v>
      </c>
      <c r="AX1" s="68"/>
      <c r="AY1" s="68"/>
      <c r="AZ1" s="68"/>
      <c r="BA1" s="68"/>
      <c r="BB1" s="68"/>
      <c r="BC1" s="68" t="s">
        <v>268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 t="s">
        <v>272</v>
      </c>
      <c r="BP1" s="68"/>
      <c r="BQ1" s="68"/>
      <c r="BR1" s="1"/>
      <c r="BS1" s="67" t="s">
        <v>284</v>
      </c>
      <c r="BT1" s="68"/>
      <c r="BU1" s="68"/>
      <c r="BV1" s="68"/>
      <c r="BW1" s="68"/>
      <c r="BX1" s="67" t="s">
        <v>314</v>
      </c>
      <c r="BY1" s="68"/>
      <c r="BZ1" s="68"/>
      <c r="CA1" s="68"/>
      <c r="CB1" s="68"/>
      <c r="CC1" s="67" t="s">
        <v>327</v>
      </c>
      <c r="CD1" s="68"/>
      <c r="CE1" s="68"/>
      <c r="CF1" s="68"/>
      <c r="CG1" s="68"/>
      <c r="CH1" s="68" t="s">
        <v>295</v>
      </c>
      <c r="CI1" s="68"/>
      <c r="CJ1" s="68"/>
      <c r="CK1" s="68"/>
      <c r="CL1" s="68"/>
      <c r="CM1" s="68"/>
      <c r="CN1" s="68"/>
      <c r="CO1" s="68"/>
      <c r="CP1" s="68"/>
      <c r="CQ1" s="69"/>
      <c r="CR1" s="69"/>
      <c r="CS1" s="69"/>
      <c r="CT1" s="69"/>
      <c r="CU1" s="67" t="s">
        <v>351</v>
      </c>
      <c r="CV1" s="68"/>
      <c r="CW1" s="68"/>
      <c r="CX1" s="68"/>
      <c r="CY1" s="68"/>
    </row>
    <row r="2" spans="1:103" s="8" customFormat="1" ht="15" customHeight="1" x14ac:dyDescent="0.25">
      <c r="C2" s="71" t="s">
        <v>309</v>
      </c>
      <c r="D2" s="73" t="s">
        <v>307</v>
      </c>
      <c r="E2" s="74" t="s">
        <v>308</v>
      </c>
      <c r="F2" s="52" t="s">
        <v>293</v>
      </c>
      <c r="G2" s="52" t="s">
        <v>294</v>
      </c>
      <c r="H2" s="52" t="s">
        <v>2</v>
      </c>
      <c r="I2" s="59" t="s">
        <v>5</v>
      </c>
      <c r="J2" s="59" t="s">
        <v>57</v>
      </c>
      <c r="K2" s="61" t="s">
        <v>74</v>
      </c>
      <c r="L2" s="63" t="s">
        <v>75</v>
      </c>
      <c r="M2" s="65" t="s">
        <v>91</v>
      </c>
      <c r="N2" s="59" t="s">
        <v>37</v>
      </c>
      <c r="O2" s="59" t="s">
        <v>38</v>
      </c>
      <c r="P2" s="61" t="s">
        <v>92</v>
      </c>
      <c r="Q2" s="63" t="s">
        <v>93</v>
      </c>
      <c r="R2" s="65" t="s">
        <v>94</v>
      </c>
      <c r="S2" s="59" t="s">
        <v>39</v>
      </c>
      <c r="T2" s="59" t="s">
        <v>156</v>
      </c>
      <c r="U2" s="61" t="s">
        <v>157</v>
      </c>
      <c r="V2" s="63" t="s">
        <v>158</v>
      </c>
      <c r="W2" s="65" t="s">
        <v>159</v>
      </c>
      <c r="X2" s="59" t="s">
        <v>211</v>
      </c>
      <c r="Y2" s="59" t="s">
        <v>212</v>
      </c>
      <c r="Z2" s="63" t="s">
        <v>215</v>
      </c>
      <c r="AA2" s="63" t="s">
        <v>216</v>
      </c>
      <c r="AB2" s="63" t="s">
        <v>218</v>
      </c>
      <c r="AC2" s="63" t="s">
        <v>217</v>
      </c>
      <c r="AD2" s="63" t="s">
        <v>219</v>
      </c>
      <c r="AE2" s="63" t="s">
        <v>220</v>
      </c>
      <c r="AF2" s="63" t="s">
        <v>221</v>
      </c>
      <c r="AG2" s="61" t="s">
        <v>223</v>
      </c>
      <c r="AH2" s="61" t="s">
        <v>222</v>
      </c>
      <c r="AI2" s="52" t="s">
        <v>224</v>
      </c>
      <c r="AJ2" s="63" t="s">
        <v>225</v>
      </c>
      <c r="AK2" s="63" t="s">
        <v>226</v>
      </c>
      <c r="AL2" s="59" t="s">
        <v>227</v>
      </c>
      <c r="AM2" s="59" t="s">
        <v>228</v>
      </c>
      <c r="AN2" s="61" t="s">
        <v>229</v>
      </c>
      <c r="AO2" s="61" t="s">
        <v>230</v>
      </c>
      <c r="AP2" s="63" t="s">
        <v>231</v>
      </c>
      <c r="AQ2" s="63" t="s">
        <v>232</v>
      </c>
      <c r="AR2" s="52" t="s">
        <v>233</v>
      </c>
      <c r="AS2" s="61" t="s">
        <v>239</v>
      </c>
      <c r="AT2" s="61" t="s">
        <v>240</v>
      </c>
      <c r="AU2" s="61" t="s">
        <v>241</v>
      </c>
      <c r="AV2" s="52" t="s">
        <v>242</v>
      </c>
      <c r="AW2" s="63" t="s">
        <v>254</v>
      </c>
      <c r="AX2" s="61" t="s">
        <v>255</v>
      </c>
      <c r="AY2" s="63" t="s">
        <v>256</v>
      </c>
      <c r="AZ2" s="59" t="s">
        <v>258</v>
      </c>
      <c r="BA2" s="59" t="s">
        <v>259</v>
      </c>
      <c r="BB2" s="52" t="s">
        <v>257</v>
      </c>
      <c r="BC2" s="59" t="s">
        <v>261</v>
      </c>
      <c r="BD2" s="59" t="s">
        <v>262</v>
      </c>
      <c r="BE2" s="63" t="s">
        <v>447</v>
      </c>
      <c r="BF2" s="63" t="s">
        <v>448</v>
      </c>
      <c r="BG2" s="63" t="s">
        <v>449</v>
      </c>
      <c r="BH2" s="63" t="s">
        <v>450</v>
      </c>
      <c r="BI2" s="63" t="s">
        <v>263</v>
      </c>
      <c r="BJ2" s="63" t="s">
        <v>451</v>
      </c>
      <c r="BK2" s="61" t="s">
        <v>264</v>
      </c>
      <c r="BL2" s="61" t="s">
        <v>265</v>
      </c>
      <c r="BM2" s="61" t="s">
        <v>266</v>
      </c>
      <c r="BN2" s="52" t="s">
        <v>267</v>
      </c>
      <c r="BO2" s="63" t="s">
        <v>269</v>
      </c>
      <c r="BP2" s="63" t="s">
        <v>270</v>
      </c>
      <c r="BQ2" s="63" t="s">
        <v>271</v>
      </c>
      <c r="BR2" s="52" t="s">
        <v>273</v>
      </c>
      <c r="BS2" s="59" t="s">
        <v>274</v>
      </c>
      <c r="BT2" s="59" t="s">
        <v>275</v>
      </c>
      <c r="BU2" s="61" t="s">
        <v>276</v>
      </c>
      <c r="BV2" s="63" t="s">
        <v>277</v>
      </c>
      <c r="BW2" s="65" t="s">
        <v>278</v>
      </c>
      <c r="BX2" s="59" t="s">
        <v>279</v>
      </c>
      <c r="BY2" s="59" t="s">
        <v>280</v>
      </c>
      <c r="BZ2" s="61" t="s">
        <v>281</v>
      </c>
      <c r="CA2" s="63" t="s">
        <v>282</v>
      </c>
      <c r="CB2" s="65" t="s">
        <v>283</v>
      </c>
      <c r="CC2" s="59" t="s">
        <v>285</v>
      </c>
      <c r="CD2" s="59" t="s">
        <v>286</v>
      </c>
      <c r="CE2" s="61" t="s">
        <v>287</v>
      </c>
      <c r="CF2" s="63" t="s">
        <v>288</v>
      </c>
      <c r="CG2" s="65" t="s">
        <v>289</v>
      </c>
      <c r="CH2" s="59" t="s">
        <v>296</v>
      </c>
      <c r="CI2" s="59" t="s">
        <v>297</v>
      </c>
      <c r="CJ2" s="63" t="s">
        <v>298</v>
      </c>
      <c r="CK2" s="63" t="s">
        <v>299</v>
      </c>
      <c r="CL2" s="63" t="s">
        <v>218</v>
      </c>
      <c r="CM2" s="63" t="s">
        <v>217</v>
      </c>
      <c r="CN2" s="63" t="s">
        <v>300</v>
      </c>
      <c r="CO2" s="63" t="s">
        <v>301</v>
      </c>
      <c r="CP2" s="63" t="s">
        <v>302</v>
      </c>
      <c r="CQ2" s="61" t="s">
        <v>303</v>
      </c>
      <c r="CR2" s="61" t="s">
        <v>304</v>
      </c>
      <c r="CS2" s="61" t="s">
        <v>306</v>
      </c>
      <c r="CT2" s="52" t="s">
        <v>305</v>
      </c>
      <c r="CU2" s="59" t="s">
        <v>279</v>
      </c>
      <c r="CV2" s="59" t="s">
        <v>280</v>
      </c>
      <c r="CW2" s="61" t="s">
        <v>281</v>
      </c>
      <c r="CX2" s="63" t="s">
        <v>282</v>
      </c>
      <c r="CY2" s="65" t="s">
        <v>348</v>
      </c>
    </row>
    <row r="3" spans="1:103" s="8" customFormat="1" ht="33.75" customHeight="1" thickBot="1" x14ac:dyDescent="0.3">
      <c r="C3" s="76"/>
      <c r="D3" s="62"/>
      <c r="E3" s="75"/>
      <c r="F3" s="53"/>
      <c r="G3" s="53"/>
      <c r="H3" s="53"/>
      <c r="I3" s="60"/>
      <c r="J3" s="60"/>
      <c r="K3" s="62"/>
      <c r="L3" s="64"/>
      <c r="M3" s="66"/>
      <c r="N3" s="60"/>
      <c r="O3" s="60"/>
      <c r="P3" s="62"/>
      <c r="Q3" s="64"/>
      <c r="R3" s="66"/>
      <c r="S3" s="60"/>
      <c r="T3" s="60"/>
      <c r="U3" s="62"/>
      <c r="V3" s="64"/>
      <c r="W3" s="66"/>
      <c r="X3" s="60"/>
      <c r="Y3" s="60"/>
      <c r="Z3" s="64"/>
      <c r="AA3" s="64"/>
      <c r="AB3" s="64"/>
      <c r="AC3" s="64"/>
      <c r="AD3" s="64"/>
      <c r="AE3" s="64"/>
      <c r="AF3" s="64"/>
      <c r="AG3" s="62"/>
      <c r="AH3" s="62"/>
      <c r="AI3" s="53"/>
      <c r="AJ3" s="64"/>
      <c r="AK3" s="64"/>
      <c r="AL3" s="60"/>
      <c r="AM3" s="60"/>
      <c r="AN3" s="62"/>
      <c r="AO3" s="62"/>
      <c r="AP3" s="64"/>
      <c r="AQ3" s="64"/>
      <c r="AR3" s="70"/>
      <c r="AS3" s="62"/>
      <c r="AT3" s="62"/>
      <c r="AU3" s="62"/>
      <c r="AV3" s="53"/>
      <c r="AW3" s="64"/>
      <c r="AX3" s="62"/>
      <c r="AY3" s="64"/>
      <c r="AZ3" s="60"/>
      <c r="BA3" s="60"/>
      <c r="BB3" s="53"/>
      <c r="BC3" s="60"/>
      <c r="BD3" s="60"/>
      <c r="BE3" s="64"/>
      <c r="BF3" s="64"/>
      <c r="BG3" s="64"/>
      <c r="BH3" s="64"/>
      <c r="BI3" s="64"/>
      <c r="BJ3" s="64"/>
      <c r="BK3" s="62"/>
      <c r="BL3" s="62"/>
      <c r="BM3" s="62"/>
      <c r="BN3" s="53"/>
      <c r="BO3" s="64"/>
      <c r="BP3" s="64"/>
      <c r="BQ3" s="64"/>
      <c r="BR3" s="53"/>
      <c r="BS3" s="60"/>
      <c r="BT3" s="60"/>
      <c r="BU3" s="62"/>
      <c r="BV3" s="64"/>
      <c r="BW3" s="66"/>
      <c r="BX3" s="60"/>
      <c r="BY3" s="60"/>
      <c r="BZ3" s="62"/>
      <c r="CA3" s="64"/>
      <c r="CB3" s="66"/>
      <c r="CC3" s="60"/>
      <c r="CD3" s="60"/>
      <c r="CE3" s="62"/>
      <c r="CF3" s="64"/>
      <c r="CG3" s="66"/>
      <c r="CH3" s="60"/>
      <c r="CI3" s="60"/>
      <c r="CJ3" s="64"/>
      <c r="CK3" s="64"/>
      <c r="CL3" s="64"/>
      <c r="CM3" s="64"/>
      <c r="CN3" s="64"/>
      <c r="CO3" s="64"/>
      <c r="CP3" s="64"/>
      <c r="CQ3" s="62"/>
      <c r="CR3" s="62"/>
      <c r="CS3" s="62"/>
      <c r="CT3" s="70"/>
      <c r="CU3" s="60"/>
      <c r="CV3" s="60"/>
      <c r="CW3" s="62"/>
      <c r="CX3" s="64"/>
      <c r="CY3" s="66"/>
    </row>
    <row r="4" spans="1:103" s="5" customFormat="1" ht="15.75" thickBot="1" x14ac:dyDescent="0.3">
      <c r="A4" s="4" t="s">
        <v>0</v>
      </c>
      <c r="B4" s="4" t="s">
        <v>1</v>
      </c>
      <c r="C4" s="17" t="s">
        <v>90</v>
      </c>
      <c r="D4" s="17" t="s">
        <v>90</v>
      </c>
      <c r="E4" s="17" t="s">
        <v>90</v>
      </c>
      <c r="F4" s="17" t="s">
        <v>90</v>
      </c>
      <c r="G4" s="17" t="s">
        <v>90</v>
      </c>
      <c r="H4" s="18" t="s">
        <v>85</v>
      </c>
      <c r="I4" s="6"/>
      <c r="M4" s="13" t="s">
        <v>90</v>
      </c>
      <c r="R4" s="13" t="s">
        <v>90</v>
      </c>
      <c r="W4" s="13" t="s">
        <v>90</v>
      </c>
      <c r="AI4" s="22" t="s">
        <v>90</v>
      </c>
      <c r="AJ4" s="20"/>
      <c r="AK4" s="20"/>
      <c r="AL4" s="20"/>
      <c r="AM4" s="20"/>
      <c r="AN4" s="20"/>
      <c r="AO4" s="20"/>
      <c r="AP4" s="20"/>
      <c r="AQ4" s="20"/>
      <c r="AR4" s="22" t="s">
        <v>90</v>
      </c>
      <c r="AS4" s="20"/>
      <c r="AT4" s="20"/>
      <c r="AU4" s="20"/>
      <c r="AV4" s="22" t="s">
        <v>90</v>
      </c>
      <c r="AW4" s="20"/>
      <c r="AX4" s="20"/>
      <c r="AY4" s="20"/>
      <c r="AZ4" s="20"/>
      <c r="BA4" s="20"/>
      <c r="BB4" s="22" t="s">
        <v>90</v>
      </c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2" t="s">
        <v>90</v>
      </c>
      <c r="BO4" s="20"/>
      <c r="BP4" s="20"/>
      <c r="BQ4" s="20"/>
      <c r="BR4" s="22" t="s">
        <v>90</v>
      </c>
      <c r="BS4" s="17"/>
      <c r="BT4" s="20"/>
      <c r="BU4" s="20"/>
      <c r="BV4" s="20"/>
      <c r="BW4" s="22" t="s">
        <v>90</v>
      </c>
      <c r="BX4" s="20"/>
      <c r="BY4" s="20"/>
      <c r="BZ4" s="20"/>
      <c r="CA4" s="20"/>
      <c r="CB4" s="22" t="s">
        <v>90</v>
      </c>
      <c r="CC4" s="20"/>
      <c r="CD4" s="20"/>
      <c r="CE4" s="20"/>
      <c r="CF4" s="20"/>
      <c r="CG4" s="22" t="s">
        <v>90</v>
      </c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90</v>
      </c>
      <c r="CU4" s="20"/>
      <c r="CV4" s="20"/>
      <c r="CW4" s="20"/>
      <c r="CX4" s="20"/>
      <c r="CY4" s="22" t="s">
        <v>90</v>
      </c>
    </row>
    <row r="5" spans="1:103" x14ac:dyDescent="0.25">
      <c r="A5" s="2" t="s">
        <v>28</v>
      </c>
      <c r="B5" s="2" t="s">
        <v>19</v>
      </c>
      <c r="C5" s="16">
        <f>SUM(I5+J5+N5+O5+S5+T5+X5+Y5+AL5+AM5+AZ5+BA5+BC5+BD5+BS5+BT5+BX5+BY5+CC5+CD5+CH5+CI5)</f>
        <v>10</v>
      </c>
      <c r="D5" s="16">
        <f>SUM(K5+P5+U5+AG5+AH5+AN5+AO5+AS5+AT5+AU5+BO5+BP5+BQ5+AX5+BK5+BL5+BM5+BU5+BZ5+CE5+CQ5+CR5+CS5)</f>
        <v>6</v>
      </c>
      <c r="E5" s="16">
        <f>SUM(L5+Q5+V5+Z5+AA5+AB5+AC5+AD5+AE5+AF5+AJ5+AK5+AP5+AQ5+AW5+AY5+BE5+BF5+BG5+BH5+BI5+BV5+CA5+CF5+CJ5+CK5+CL5+CM5+CN5+CO5+CP5)</f>
        <v>4</v>
      </c>
      <c r="F5" s="15">
        <f>M5</f>
        <v>20</v>
      </c>
      <c r="G5" s="16">
        <f>CT5</f>
        <v>0</v>
      </c>
      <c r="H5" s="23">
        <f>SUM(AI5+AR5+AV5+BB5+BN5+BR5+CT5)+F5</f>
        <v>20</v>
      </c>
      <c r="I5" s="9">
        <v>10</v>
      </c>
      <c r="J5" s="2"/>
      <c r="K5" s="2">
        <v>6</v>
      </c>
      <c r="L5" s="2">
        <v>4</v>
      </c>
      <c r="M5" s="3">
        <f>SUM(I5:L5)</f>
        <v>20</v>
      </c>
      <c r="N5" s="2"/>
      <c r="O5" s="2"/>
      <c r="P5" s="2"/>
      <c r="Q5" s="2"/>
      <c r="R5" s="3"/>
      <c r="S5" s="2"/>
      <c r="T5" s="2"/>
      <c r="U5" s="2"/>
      <c r="V5" s="2"/>
      <c r="W5" s="16">
        <f>SUM(S5:V5)</f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>SUM(X5:AH5)</f>
        <v>0</v>
      </c>
      <c r="AR5" s="16">
        <f>SUM(AJ5:AQ5)</f>
        <v>0</v>
      </c>
      <c r="AV5" s="16">
        <f>SUM(AS5:AU5)</f>
        <v>0</v>
      </c>
      <c r="BB5" s="16">
        <f>SUM(AW5:BA5)</f>
        <v>0</v>
      </c>
      <c r="BN5" s="16">
        <f>SUM(BC5:BM5)</f>
        <v>0</v>
      </c>
      <c r="BR5" s="16">
        <f>SUM(BO5:BQ5)</f>
        <v>0</v>
      </c>
      <c r="BW5" s="16">
        <f>SUM(BS5:BV5)</f>
        <v>0</v>
      </c>
      <c r="CB5" s="16">
        <f>SUM(BX5:CA5)</f>
        <v>0</v>
      </c>
      <c r="CG5" s="16">
        <f>SUM(CC5:CF5)</f>
        <v>0</v>
      </c>
      <c r="CT5" s="16">
        <f>SUM(CH5:CS5)</f>
        <v>0</v>
      </c>
      <c r="CY5" s="16">
        <f>SUM(CU5:CX5)</f>
        <v>0</v>
      </c>
    </row>
    <row r="6" spans="1:103" x14ac:dyDescent="0.25">
      <c r="A6" s="2" t="s">
        <v>29</v>
      </c>
      <c r="B6" s="2" t="s">
        <v>20</v>
      </c>
      <c r="C6" s="16">
        <f t="shared" ref="C6:C67" si="0">SUM(I6+J6+N6+O6+S6+T6+X6+Y6+AL6+AM6+AZ6+BA6+BC6+BD6+BS6+BT6+BX6+BY6+CC6+CD6+CH6+CI6)</f>
        <v>97</v>
      </c>
      <c r="D6" s="16">
        <f t="shared" ref="D6:D67" si="1">SUM(K6+P6+U6+AG6+AH6+AN6+AO6+AS6+AT6+AU6+BO6+BP6+BQ6+AX6+BK6+BL6+BM6+BU6+BZ6+CE6+CQ6+CR6+CS6)</f>
        <v>123</v>
      </c>
      <c r="E6" s="16">
        <f t="shared" ref="E6:E67" si="2">SUM(L6+Q6+V6+Z6+AA6+AB6+AC6+AD6+AE6+AF6+AJ6+AK6+AP6+AQ6+AW6+AY6+BE6+BF6+BG6+BH6+BI6+BV6+CA6+CF6+CJ6+CK6+CL6+CM6+CN6+CO6+CP6)</f>
        <v>177</v>
      </c>
      <c r="F6" s="15">
        <f>M6+W6</f>
        <v>50</v>
      </c>
      <c r="G6" s="16">
        <f t="shared" ref="G6:G67" si="3">CT6</f>
        <v>207</v>
      </c>
      <c r="H6" s="23">
        <f t="shared" ref="H6:H68" si="4">SUM(AI6+AR6+AV6+BB6+BN6+BR6+CT6)+F6</f>
        <v>381</v>
      </c>
      <c r="I6" s="9">
        <v>9</v>
      </c>
      <c r="J6" s="2">
        <v>5</v>
      </c>
      <c r="K6" s="2">
        <v>10</v>
      </c>
      <c r="L6" s="2"/>
      <c r="M6" s="3">
        <f t="shared" ref="M6:M21" si="5">SUM(I6:L6)</f>
        <v>24</v>
      </c>
      <c r="N6" s="2"/>
      <c r="O6" s="2"/>
      <c r="P6" s="2"/>
      <c r="Q6" s="2"/>
      <c r="R6" s="3"/>
      <c r="S6" s="2">
        <v>7</v>
      </c>
      <c r="T6" s="2">
        <v>7</v>
      </c>
      <c r="U6" s="2">
        <v>2</v>
      </c>
      <c r="V6" s="2">
        <v>10</v>
      </c>
      <c r="W6" s="16">
        <f t="shared" ref="W6:W67" si="6">SUM(S6:V6)</f>
        <v>26</v>
      </c>
      <c r="X6" s="2"/>
      <c r="Y6" s="2"/>
      <c r="Z6" s="2"/>
      <c r="AA6" s="2"/>
      <c r="AB6" s="2"/>
      <c r="AC6" s="2"/>
      <c r="AD6" s="2">
        <v>17</v>
      </c>
      <c r="AE6" s="2"/>
      <c r="AF6" s="2"/>
      <c r="AG6" s="2">
        <v>4</v>
      </c>
      <c r="AH6" s="2"/>
      <c r="AI6" s="15">
        <f t="shared" ref="AI6:AI67" si="7">SUM(X6:AH6)</f>
        <v>21</v>
      </c>
      <c r="AR6" s="16">
        <f t="shared" ref="AR6:AR67" si="8">SUM(AJ6:AQ6)</f>
        <v>0</v>
      </c>
      <c r="AV6" s="16">
        <f t="shared" ref="AV6:AV67" si="9">SUM(AS6:AU6)</f>
        <v>0</v>
      </c>
      <c r="BB6" s="16">
        <f t="shared" ref="BB6:BB68" si="10">SUM(AW6:BA6)</f>
        <v>0</v>
      </c>
      <c r="BD6">
        <v>11</v>
      </c>
      <c r="BF6">
        <v>17</v>
      </c>
      <c r="BG6">
        <v>14</v>
      </c>
      <c r="BH6">
        <v>5</v>
      </c>
      <c r="BI6">
        <v>8</v>
      </c>
      <c r="BJ6" s="28">
        <v>13</v>
      </c>
      <c r="BK6">
        <v>14</v>
      </c>
      <c r="BL6">
        <v>6</v>
      </c>
      <c r="BM6">
        <v>15</v>
      </c>
      <c r="BN6" s="16">
        <f t="shared" ref="BN6:BN68" si="11">SUM(BC6:BM6)</f>
        <v>103</v>
      </c>
      <c r="BR6" s="16">
        <f t="shared" ref="BR6:BR68" si="12">SUM(BO6:BQ6)</f>
        <v>0</v>
      </c>
      <c r="BS6">
        <v>9</v>
      </c>
      <c r="BT6">
        <v>3</v>
      </c>
      <c r="BV6">
        <v>9</v>
      </c>
      <c r="BW6" s="16">
        <f t="shared" ref="BW6:BW68" si="13">SUM(BS6:BV6)</f>
        <v>21</v>
      </c>
      <c r="CB6" s="16">
        <f t="shared" ref="CB6:CB68" si="14">SUM(BX6:CA6)</f>
        <v>0</v>
      </c>
      <c r="CD6">
        <v>8</v>
      </c>
      <c r="CG6" s="16">
        <f t="shared" ref="CG6:CG68" si="15">SUM(CC6:CF6)</f>
        <v>8</v>
      </c>
      <c r="CH6">
        <v>24</v>
      </c>
      <c r="CI6">
        <v>14</v>
      </c>
      <c r="CJ6">
        <v>28</v>
      </c>
      <c r="CK6">
        <v>27</v>
      </c>
      <c r="CM6">
        <v>17</v>
      </c>
      <c r="CN6">
        <v>10</v>
      </c>
      <c r="CO6">
        <v>15</v>
      </c>
      <c r="CQ6">
        <v>27</v>
      </c>
      <c r="CR6">
        <v>19</v>
      </c>
      <c r="CS6">
        <v>26</v>
      </c>
      <c r="CT6" s="16">
        <f t="shared" ref="CT6:CT68" si="16">SUM(CH6:CS6)</f>
        <v>207</v>
      </c>
      <c r="CY6" s="16">
        <f t="shared" ref="CY6:CY68" si="17">SUM(CU6:CX6)</f>
        <v>0</v>
      </c>
    </row>
    <row r="7" spans="1:103" x14ac:dyDescent="0.25">
      <c r="A7" s="2" t="s">
        <v>506</v>
      </c>
      <c r="B7" s="2" t="s">
        <v>12</v>
      </c>
      <c r="C7" s="16">
        <f t="shared" si="0"/>
        <v>80</v>
      </c>
      <c r="D7" s="16">
        <f t="shared" si="1"/>
        <v>92</v>
      </c>
      <c r="E7" s="16">
        <f t="shared" si="2"/>
        <v>111</v>
      </c>
      <c r="F7" s="15">
        <f>BW7+M7</f>
        <v>34</v>
      </c>
      <c r="G7" s="16">
        <f t="shared" si="3"/>
        <v>191</v>
      </c>
      <c r="H7" s="23">
        <f t="shared" si="4"/>
        <v>283</v>
      </c>
      <c r="I7" s="9">
        <v>8</v>
      </c>
      <c r="J7" s="2">
        <v>6</v>
      </c>
      <c r="K7" s="2"/>
      <c r="L7" s="2">
        <v>1</v>
      </c>
      <c r="M7" s="3">
        <f t="shared" si="5"/>
        <v>15</v>
      </c>
      <c r="N7" s="2"/>
      <c r="O7" s="2"/>
      <c r="P7" s="2"/>
      <c r="Q7" s="2"/>
      <c r="R7" s="3"/>
      <c r="S7" s="2"/>
      <c r="T7" s="2"/>
      <c r="U7" s="2"/>
      <c r="V7" s="2"/>
      <c r="W7" s="16">
        <f t="shared" si="6"/>
        <v>0</v>
      </c>
      <c r="X7" s="2">
        <v>18</v>
      </c>
      <c r="Y7" s="2"/>
      <c r="Z7" s="2"/>
      <c r="AA7" s="2">
        <v>18</v>
      </c>
      <c r="AB7" s="2"/>
      <c r="AC7" s="2"/>
      <c r="AD7" s="2"/>
      <c r="AE7" s="2"/>
      <c r="AF7" s="2"/>
      <c r="AG7" s="2">
        <v>20</v>
      </c>
      <c r="AH7" s="2">
        <v>2</v>
      </c>
      <c r="AI7" s="15">
        <f t="shared" si="7"/>
        <v>58</v>
      </c>
      <c r="AR7" s="16">
        <f t="shared" si="8"/>
        <v>0</v>
      </c>
      <c r="AV7" s="16">
        <f t="shared" si="9"/>
        <v>0</v>
      </c>
      <c r="BB7" s="16">
        <f t="shared" si="10"/>
        <v>0</v>
      </c>
      <c r="BN7" s="16">
        <f t="shared" si="11"/>
        <v>0</v>
      </c>
      <c r="BR7" s="16">
        <f t="shared" si="12"/>
        <v>0</v>
      </c>
      <c r="BS7">
        <v>5</v>
      </c>
      <c r="BT7">
        <v>8</v>
      </c>
      <c r="BU7">
        <v>6</v>
      </c>
      <c r="BW7" s="16">
        <f t="shared" si="13"/>
        <v>19</v>
      </c>
      <c r="CB7" s="16">
        <f t="shared" si="14"/>
        <v>0</v>
      </c>
      <c r="CG7" s="16">
        <f t="shared" si="15"/>
        <v>0</v>
      </c>
      <c r="CH7">
        <v>18</v>
      </c>
      <c r="CI7">
        <v>17</v>
      </c>
      <c r="CK7">
        <v>29</v>
      </c>
      <c r="CM7">
        <v>28</v>
      </c>
      <c r="CN7">
        <v>18</v>
      </c>
      <c r="CO7">
        <v>17</v>
      </c>
      <c r="CQ7">
        <v>26</v>
      </c>
      <c r="CR7">
        <v>15</v>
      </c>
      <c r="CS7">
        <v>23</v>
      </c>
      <c r="CT7" s="16">
        <f t="shared" si="16"/>
        <v>191</v>
      </c>
      <c r="CY7" s="16">
        <f t="shared" si="17"/>
        <v>0</v>
      </c>
    </row>
    <row r="8" spans="1:103" x14ac:dyDescent="0.25">
      <c r="A8" s="2" t="s">
        <v>30</v>
      </c>
      <c r="B8" s="2" t="s">
        <v>21</v>
      </c>
      <c r="C8" s="16">
        <f t="shared" si="0"/>
        <v>51</v>
      </c>
      <c r="D8" s="16">
        <f t="shared" si="1"/>
        <v>66</v>
      </c>
      <c r="E8" s="16">
        <f t="shared" si="2"/>
        <v>217</v>
      </c>
      <c r="F8" s="15">
        <f>M8+BW8</f>
        <v>23</v>
      </c>
      <c r="G8" s="16">
        <f t="shared" si="3"/>
        <v>233</v>
      </c>
      <c r="H8" s="23">
        <f t="shared" si="4"/>
        <v>334</v>
      </c>
      <c r="I8" s="9">
        <v>7</v>
      </c>
      <c r="J8" s="2"/>
      <c r="K8" s="2">
        <v>1</v>
      </c>
      <c r="L8" s="2">
        <v>5</v>
      </c>
      <c r="M8" s="3">
        <f t="shared" si="5"/>
        <v>13</v>
      </c>
      <c r="P8" s="2"/>
      <c r="Q8" s="2"/>
      <c r="R8" s="3"/>
      <c r="S8" s="2"/>
      <c r="T8" s="2"/>
      <c r="U8" s="2"/>
      <c r="V8" s="2"/>
      <c r="W8" s="16">
        <f t="shared" si="6"/>
        <v>0</v>
      </c>
      <c r="X8" s="2"/>
      <c r="Y8" s="2"/>
      <c r="Z8" s="2">
        <v>19</v>
      </c>
      <c r="AA8" s="2"/>
      <c r="AB8" s="2"/>
      <c r="AC8" s="2"/>
      <c r="AD8" s="2">
        <v>19</v>
      </c>
      <c r="AE8" s="2">
        <v>20</v>
      </c>
      <c r="AF8" s="2">
        <v>15</v>
      </c>
      <c r="AG8" s="2"/>
      <c r="AH8" s="2"/>
      <c r="AI8" s="15">
        <f t="shared" si="7"/>
        <v>73</v>
      </c>
      <c r="AR8" s="16">
        <f t="shared" si="8"/>
        <v>0</v>
      </c>
      <c r="AV8" s="16">
        <f t="shared" si="9"/>
        <v>0</v>
      </c>
      <c r="BB8" s="16">
        <f t="shared" si="10"/>
        <v>0</v>
      </c>
      <c r="BN8" s="16">
        <f t="shared" si="11"/>
        <v>0</v>
      </c>
      <c r="BO8">
        <v>5</v>
      </c>
      <c r="BR8" s="16">
        <f t="shared" si="12"/>
        <v>5</v>
      </c>
      <c r="BT8">
        <v>10</v>
      </c>
      <c r="BW8" s="16">
        <f t="shared" si="13"/>
        <v>10</v>
      </c>
      <c r="CB8" s="16">
        <f t="shared" si="14"/>
        <v>0</v>
      </c>
      <c r="CG8" s="16">
        <f t="shared" si="15"/>
        <v>0</v>
      </c>
      <c r="CH8">
        <v>14</v>
      </c>
      <c r="CI8">
        <v>20</v>
      </c>
      <c r="CJ8">
        <v>30</v>
      </c>
      <c r="CK8">
        <v>13</v>
      </c>
      <c r="CL8">
        <v>24</v>
      </c>
      <c r="CM8">
        <v>26</v>
      </c>
      <c r="CN8">
        <v>27</v>
      </c>
      <c r="CO8">
        <v>19</v>
      </c>
      <c r="CQ8">
        <v>30</v>
      </c>
      <c r="CR8">
        <v>11</v>
      </c>
      <c r="CS8">
        <v>19</v>
      </c>
      <c r="CT8" s="16">
        <f t="shared" si="16"/>
        <v>233</v>
      </c>
      <c r="CY8" s="16">
        <f t="shared" si="17"/>
        <v>0</v>
      </c>
    </row>
    <row r="9" spans="1:103" x14ac:dyDescent="0.25">
      <c r="A9" s="2" t="s">
        <v>31</v>
      </c>
      <c r="B9" s="2" t="s">
        <v>22</v>
      </c>
      <c r="C9" s="16">
        <f t="shared" si="0"/>
        <v>14</v>
      </c>
      <c r="D9" s="16">
        <f t="shared" si="1"/>
        <v>0</v>
      </c>
      <c r="E9" s="16">
        <f t="shared" si="2"/>
        <v>0</v>
      </c>
      <c r="F9" s="15">
        <f>M9</f>
        <v>14</v>
      </c>
      <c r="G9" s="16">
        <f t="shared" si="3"/>
        <v>0</v>
      </c>
      <c r="H9" s="23">
        <f t="shared" si="4"/>
        <v>14</v>
      </c>
      <c r="I9" s="9">
        <v>6</v>
      </c>
      <c r="J9" s="2">
        <v>8</v>
      </c>
      <c r="K9" s="2"/>
      <c r="L9" s="2"/>
      <c r="M9" s="3">
        <f t="shared" si="5"/>
        <v>14</v>
      </c>
      <c r="N9" s="2"/>
      <c r="O9" s="2"/>
      <c r="P9" s="2"/>
      <c r="Q9" s="2"/>
      <c r="R9" s="3"/>
      <c r="S9" s="2"/>
      <c r="T9" s="2"/>
      <c r="U9" s="2"/>
      <c r="V9" s="2"/>
      <c r="W9" s="16">
        <f t="shared" si="6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">
        <f t="shared" si="7"/>
        <v>0</v>
      </c>
      <c r="AR9" s="16">
        <f t="shared" si="8"/>
        <v>0</v>
      </c>
      <c r="AV9" s="16">
        <f t="shared" si="9"/>
        <v>0</v>
      </c>
      <c r="BB9" s="16">
        <f t="shared" si="10"/>
        <v>0</v>
      </c>
      <c r="BN9" s="16">
        <f t="shared" si="11"/>
        <v>0</v>
      </c>
      <c r="BR9" s="16">
        <f t="shared" si="12"/>
        <v>0</v>
      </c>
      <c r="BW9" s="16">
        <f t="shared" si="13"/>
        <v>0</v>
      </c>
      <c r="CB9" s="16">
        <f t="shared" si="14"/>
        <v>0</v>
      </c>
      <c r="CG9" s="16">
        <f t="shared" si="15"/>
        <v>0</v>
      </c>
      <c r="CT9" s="16">
        <f t="shared" si="16"/>
        <v>0</v>
      </c>
      <c r="CY9" s="16">
        <f t="shared" si="17"/>
        <v>0</v>
      </c>
    </row>
    <row r="10" spans="1:103" x14ac:dyDescent="0.25">
      <c r="A10" s="2" t="s">
        <v>32</v>
      </c>
      <c r="B10" s="2" t="s">
        <v>23</v>
      </c>
      <c r="C10" s="16">
        <f t="shared" si="0"/>
        <v>76</v>
      </c>
      <c r="D10" s="16">
        <f t="shared" si="1"/>
        <v>41</v>
      </c>
      <c r="E10" s="16">
        <f t="shared" si="2"/>
        <v>98</v>
      </c>
      <c r="F10" s="15">
        <f>M10+CG10</f>
        <v>34</v>
      </c>
      <c r="G10" s="16">
        <f t="shared" si="3"/>
        <v>168</v>
      </c>
      <c r="H10" s="23">
        <f t="shared" si="4"/>
        <v>202</v>
      </c>
      <c r="I10" s="9">
        <v>5</v>
      </c>
      <c r="J10" s="2">
        <v>3</v>
      </c>
      <c r="K10" s="2">
        <v>7</v>
      </c>
      <c r="L10" s="2"/>
      <c r="M10" s="3">
        <f t="shared" si="5"/>
        <v>15</v>
      </c>
      <c r="N10" s="2"/>
      <c r="O10" s="2"/>
      <c r="P10" s="2"/>
      <c r="Q10" s="2"/>
      <c r="R10" s="3"/>
      <c r="S10" s="2"/>
      <c r="T10" s="2"/>
      <c r="U10" s="2"/>
      <c r="V10" s="2"/>
      <c r="W10" s="16">
        <f t="shared" si="6"/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5">
        <f t="shared" si="7"/>
        <v>0</v>
      </c>
      <c r="AR10" s="16">
        <f t="shared" si="8"/>
        <v>0</v>
      </c>
      <c r="AV10" s="16">
        <f t="shared" si="9"/>
        <v>0</v>
      </c>
      <c r="BB10" s="16">
        <f t="shared" si="10"/>
        <v>0</v>
      </c>
      <c r="BN10" s="16">
        <f t="shared" si="11"/>
        <v>0</v>
      </c>
      <c r="BR10" s="16">
        <f t="shared" si="12"/>
        <v>0</v>
      </c>
      <c r="BS10">
        <v>6</v>
      </c>
      <c r="BU10">
        <v>3</v>
      </c>
      <c r="BV10">
        <v>4</v>
      </c>
      <c r="BW10" s="16">
        <f t="shared" si="13"/>
        <v>13</v>
      </c>
      <c r="CB10" s="16">
        <f t="shared" si="14"/>
        <v>0</v>
      </c>
      <c r="CD10">
        <v>3</v>
      </c>
      <c r="CE10">
        <v>6</v>
      </c>
      <c r="CF10">
        <v>10</v>
      </c>
      <c r="CG10" s="16">
        <f t="shared" si="15"/>
        <v>19</v>
      </c>
      <c r="CH10">
        <v>30</v>
      </c>
      <c r="CI10">
        <v>29</v>
      </c>
      <c r="CL10">
        <v>29</v>
      </c>
      <c r="CM10">
        <v>25</v>
      </c>
      <c r="CN10">
        <v>30</v>
      </c>
      <c r="CQ10">
        <v>2</v>
      </c>
      <c r="CR10">
        <v>16</v>
      </c>
      <c r="CS10">
        <v>7</v>
      </c>
      <c r="CT10" s="16">
        <f t="shared" si="16"/>
        <v>168</v>
      </c>
      <c r="CY10" s="16">
        <f t="shared" si="17"/>
        <v>0</v>
      </c>
    </row>
    <row r="11" spans="1:103" x14ac:dyDescent="0.25">
      <c r="A11" s="2" t="s">
        <v>33</v>
      </c>
      <c r="B11" s="2" t="s">
        <v>24</v>
      </c>
      <c r="C11" s="16">
        <f t="shared" si="0"/>
        <v>103</v>
      </c>
      <c r="D11" s="16">
        <f t="shared" si="1"/>
        <v>113</v>
      </c>
      <c r="E11" s="16">
        <f t="shared" si="2"/>
        <v>193</v>
      </c>
      <c r="F11" s="15">
        <f>M11+BW11</f>
        <v>26</v>
      </c>
      <c r="G11" s="16">
        <f t="shared" si="3"/>
        <v>270</v>
      </c>
      <c r="H11" s="23">
        <f t="shared" si="4"/>
        <v>409</v>
      </c>
      <c r="I11" s="9">
        <v>4</v>
      </c>
      <c r="J11" s="2">
        <v>4</v>
      </c>
      <c r="K11" s="2"/>
      <c r="L11" s="2"/>
      <c r="M11" s="3">
        <f t="shared" si="5"/>
        <v>8</v>
      </c>
      <c r="N11" s="2"/>
      <c r="O11" s="2"/>
      <c r="P11" s="2"/>
      <c r="Q11" s="2"/>
      <c r="R11" s="3"/>
      <c r="S11" s="2"/>
      <c r="T11" s="2"/>
      <c r="U11" s="2"/>
      <c r="V11" s="2"/>
      <c r="W11" s="16">
        <f t="shared" si="6"/>
        <v>0</v>
      </c>
      <c r="X11" s="2">
        <v>20</v>
      </c>
      <c r="Y11" s="2">
        <v>19</v>
      </c>
      <c r="Z11" s="2"/>
      <c r="AA11" s="2">
        <v>10</v>
      </c>
      <c r="AB11" s="2">
        <v>5</v>
      </c>
      <c r="AC11" s="2"/>
      <c r="AD11" s="2">
        <v>3</v>
      </c>
      <c r="AE11" s="2"/>
      <c r="AF11" s="2"/>
      <c r="AG11" s="2">
        <v>6</v>
      </c>
      <c r="AH11" s="2">
        <v>10</v>
      </c>
      <c r="AI11" s="15">
        <f t="shared" si="7"/>
        <v>73</v>
      </c>
      <c r="AR11" s="16">
        <f t="shared" si="8"/>
        <v>0</v>
      </c>
      <c r="AV11" s="16">
        <f t="shared" si="9"/>
        <v>0</v>
      </c>
      <c r="AX11">
        <v>4</v>
      </c>
      <c r="BB11" s="16">
        <f t="shared" si="10"/>
        <v>4</v>
      </c>
      <c r="BC11">
        <v>16</v>
      </c>
      <c r="BG11">
        <v>20</v>
      </c>
      <c r="BN11" s="16">
        <f t="shared" si="11"/>
        <v>36</v>
      </c>
      <c r="BR11" s="16">
        <f t="shared" si="12"/>
        <v>0</v>
      </c>
      <c r="BS11">
        <v>7</v>
      </c>
      <c r="BT11">
        <v>5</v>
      </c>
      <c r="BU11">
        <v>5</v>
      </c>
      <c r="BV11">
        <v>1</v>
      </c>
      <c r="BW11" s="16">
        <f t="shared" si="13"/>
        <v>18</v>
      </c>
      <c r="CB11" s="16">
        <f t="shared" si="14"/>
        <v>0</v>
      </c>
      <c r="CG11" s="16">
        <f t="shared" si="15"/>
        <v>0</v>
      </c>
      <c r="CH11">
        <v>22</v>
      </c>
      <c r="CI11">
        <v>6</v>
      </c>
      <c r="CJ11">
        <v>17</v>
      </c>
      <c r="CK11">
        <v>9</v>
      </c>
      <c r="CL11">
        <v>19</v>
      </c>
      <c r="CM11">
        <v>29</v>
      </c>
      <c r="CN11">
        <v>26</v>
      </c>
      <c r="CO11">
        <v>28</v>
      </c>
      <c r="CP11">
        <v>26</v>
      </c>
      <c r="CQ11">
        <v>28</v>
      </c>
      <c r="CR11">
        <v>30</v>
      </c>
      <c r="CS11">
        <v>30</v>
      </c>
      <c r="CT11" s="16">
        <f t="shared" si="16"/>
        <v>270</v>
      </c>
      <c r="CY11" s="16">
        <f t="shared" si="17"/>
        <v>0</v>
      </c>
    </row>
    <row r="12" spans="1:103" x14ac:dyDescent="0.25">
      <c r="A12" s="2" t="s">
        <v>34</v>
      </c>
      <c r="B12" s="2" t="s">
        <v>25</v>
      </c>
      <c r="C12" s="16">
        <f t="shared" si="0"/>
        <v>3</v>
      </c>
      <c r="D12" s="16">
        <f t="shared" si="1"/>
        <v>0</v>
      </c>
      <c r="E12" s="16">
        <f t="shared" si="2"/>
        <v>0</v>
      </c>
      <c r="F12" s="15">
        <f>M12</f>
        <v>3</v>
      </c>
      <c r="G12" s="16">
        <f t="shared" si="3"/>
        <v>0</v>
      </c>
      <c r="H12" s="23">
        <f t="shared" si="4"/>
        <v>3</v>
      </c>
      <c r="I12" s="9">
        <v>3</v>
      </c>
      <c r="J12" s="2"/>
      <c r="K12" s="2"/>
      <c r="L12" s="2"/>
      <c r="M12" s="3">
        <f t="shared" si="5"/>
        <v>3</v>
      </c>
      <c r="N12" s="2"/>
      <c r="O12" s="2"/>
      <c r="P12" s="2"/>
      <c r="Q12" s="2"/>
      <c r="R12" s="3"/>
      <c r="S12" s="2"/>
      <c r="T12" s="2"/>
      <c r="U12" s="2"/>
      <c r="V12" s="2"/>
      <c r="W12" s="16">
        <f t="shared" si="6"/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">
        <f t="shared" si="7"/>
        <v>0</v>
      </c>
      <c r="AR12" s="16">
        <f t="shared" si="8"/>
        <v>0</v>
      </c>
      <c r="AV12" s="16">
        <f t="shared" si="9"/>
        <v>0</v>
      </c>
      <c r="BB12" s="16">
        <f t="shared" si="10"/>
        <v>0</v>
      </c>
      <c r="BN12" s="16">
        <f t="shared" si="11"/>
        <v>0</v>
      </c>
      <c r="BR12" s="16">
        <f t="shared" si="12"/>
        <v>0</v>
      </c>
      <c r="BW12" s="16">
        <f t="shared" si="13"/>
        <v>0</v>
      </c>
      <c r="CB12" s="16">
        <f t="shared" si="14"/>
        <v>0</v>
      </c>
      <c r="CG12" s="16">
        <f t="shared" si="15"/>
        <v>0</v>
      </c>
      <c r="CT12" s="16">
        <f t="shared" si="16"/>
        <v>0</v>
      </c>
      <c r="CY12" s="16">
        <f t="shared" si="17"/>
        <v>0</v>
      </c>
    </row>
    <row r="13" spans="1:103" x14ac:dyDescent="0.25">
      <c r="A13" s="2" t="s">
        <v>35</v>
      </c>
      <c r="B13" s="2" t="s">
        <v>26</v>
      </c>
      <c r="C13" s="16">
        <f t="shared" si="0"/>
        <v>21</v>
      </c>
      <c r="D13" s="16">
        <f t="shared" si="1"/>
        <v>53</v>
      </c>
      <c r="E13" s="16">
        <f t="shared" si="2"/>
        <v>92</v>
      </c>
      <c r="F13" s="15">
        <f>M13+BW13</f>
        <v>34</v>
      </c>
      <c r="G13" s="16">
        <f t="shared" si="3"/>
        <v>132</v>
      </c>
      <c r="H13" s="23">
        <f t="shared" si="4"/>
        <v>166</v>
      </c>
      <c r="I13" s="9">
        <v>2</v>
      </c>
      <c r="J13" s="2">
        <v>2</v>
      </c>
      <c r="K13" s="2">
        <v>4</v>
      </c>
      <c r="L13" s="2"/>
      <c r="M13" s="3">
        <f t="shared" si="5"/>
        <v>8</v>
      </c>
      <c r="N13" s="2"/>
      <c r="O13" s="2"/>
      <c r="P13" s="2"/>
      <c r="Q13" s="2"/>
      <c r="R13" s="3"/>
      <c r="S13" s="2"/>
      <c r="T13" s="2"/>
      <c r="U13" s="2"/>
      <c r="V13" s="2"/>
      <c r="W13" s="16">
        <f t="shared" si="6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5">
        <f t="shared" si="7"/>
        <v>0</v>
      </c>
      <c r="AR13" s="16">
        <f t="shared" si="8"/>
        <v>0</v>
      </c>
      <c r="AV13" s="16">
        <f t="shared" si="9"/>
        <v>0</v>
      </c>
      <c r="BB13" s="16">
        <f t="shared" si="10"/>
        <v>0</v>
      </c>
      <c r="BN13" s="16">
        <f t="shared" si="11"/>
        <v>0</v>
      </c>
      <c r="BR13" s="16">
        <f t="shared" si="12"/>
        <v>0</v>
      </c>
      <c r="BS13">
        <v>10</v>
      </c>
      <c r="BT13">
        <v>6</v>
      </c>
      <c r="BU13">
        <v>2</v>
      </c>
      <c r="BV13">
        <v>8</v>
      </c>
      <c r="BW13" s="16">
        <f t="shared" si="13"/>
        <v>26</v>
      </c>
      <c r="CB13" s="16">
        <f t="shared" si="14"/>
        <v>0</v>
      </c>
      <c r="CG13" s="16">
        <f t="shared" si="15"/>
        <v>0</v>
      </c>
      <c r="CH13">
        <v>1</v>
      </c>
      <c r="CJ13">
        <v>16</v>
      </c>
      <c r="CK13">
        <v>12</v>
      </c>
      <c r="CL13">
        <v>28</v>
      </c>
      <c r="CN13">
        <v>12</v>
      </c>
      <c r="CO13">
        <v>16</v>
      </c>
      <c r="CQ13">
        <v>7</v>
      </c>
      <c r="CR13">
        <v>23</v>
      </c>
      <c r="CS13">
        <v>17</v>
      </c>
      <c r="CT13" s="16">
        <f t="shared" si="16"/>
        <v>132</v>
      </c>
      <c r="CY13" s="16">
        <f t="shared" si="17"/>
        <v>0</v>
      </c>
    </row>
    <row r="14" spans="1:103" x14ac:dyDescent="0.25">
      <c r="A14" s="2" t="s">
        <v>36</v>
      </c>
      <c r="B14" s="2" t="s">
        <v>27</v>
      </c>
      <c r="C14" s="16">
        <f t="shared" si="0"/>
        <v>1</v>
      </c>
      <c r="D14" s="16">
        <f t="shared" si="1"/>
        <v>20</v>
      </c>
      <c r="E14" s="16">
        <f t="shared" si="2"/>
        <v>55</v>
      </c>
      <c r="F14" s="15">
        <f t="shared" ref="F14:F21" si="18">M14</f>
        <v>13</v>
      </c>
      <c r="G14" s="16">
        <f t="shared" si="3"/>
        <v>63</v>
      </c>
      <c r="H14" s="23">
        <f t="shared" si="4"/>
        <v>76</v>
      </c>
      <c r="I14" s="9">
        <v>1</v>
      </c>
      <c r="J14" s="2"/>
      <c r="K14" s="2">
        <v>2</v>
      </c>
      <c r="L14" s="2">
        <v>10</v>
      </c>
      <c r="M14" s="3">
        <f t="shared" si="5"/>
        <v>13</v>
      </c>
      <c r="N14" s="2"/>
      <c r="O14" s="2"/>
      <c r="P14" s="2"/>
      <c r="Q14" s="2"/>
      <c r="R14" s="3"/>
      <c r="S14" s="2"/>
      <c r="T14" s="2"/>
      <c r="U14" s="2"/>
      <c r="V14" s="2"/>
      <c r="W14" s="16">
        <f t="shared" si="6"/>
        <v>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5">
        <f t="shared" si="7"/>
        <v>0</v>
      </c>
      <c r="AR14" s="16">
        <f t="shared" si="8"/>
        <v>0</v>
      </c>
      <c r="AV14" s="16">
        <f t="shared" si="9"/>
        <v>0</v>
      </c>
      <c r="BB14" s="16">
        <f t="shared" si="10"/>
        <v>0</v>
      </c>
      <c r="BN14" s="16">
        <f t="shared" si="11"/>
        <v>0</v>
      </c>
      <c r="BR14" s="16">
        <f t="shared" si="12"/>
        <v>0</v>
      </c>
      <c r="BW14" s="16">
        <f t="shared" si="13"/>
        <v>0</v>
      </c>
      <c r="CB14" s="16">
        <f t="shared" si="14"/>
        <v>0</v>
      </c>
      <c r="CG14" s="16">
        <f t="shared" si="15"/>
        <v>0</v>
      </c>
      <c r="CK14">
        <v>21</v>
      </c>
      <c r="CM14">
        <v>9</v>
      </c>
      <c r="CN14">
        <v>3</v>
      </c>
      <c r="CO14">
        <v>12</v>
      </c>
      <c r="CQ14">
        <v>14</v>
      </c>
      <c r="CS14">
        <v>4</v>
      </c>
      <c r="CT14" s="16">
        <f t="shared" si="16"/>
        <v>63</v>
      </c>
      <c r="CY14" s="16">
        <f t="shared" si="17"/>
        <v>0</v>
      </c>
    </row>
    <row r="15" spans="1:103" x14ac:dyDescent="0.25">
      <c r="A15" s="2" t="s">
        <v>62</v>
      </c>
      <c r="B15" s="2" t="s">
        <v>58</v>
      </c>
      <c r="C15" s="16">
        <f t="shared" si="0"/>
        <v>10</v>
      </c>
      <c r="D15" s="16">
        <f t="shared" si="1"/>
        <v>6</v>
      </c>
      <c r="E15" s="16">
        <f t="shared" si="2"/>
        <v>17</v>
      </c>
      <c r="F15" s="15">
        <f t="shared" si="18"/>
        <v>16</v>
      </c>
      <c r="G15" s="16">
        <f t="shared" si="3"/>
        <v>17</v>
      </c>
      <c r="H15" s="23">
        <f t="shared" si="4"/>
        <v>33</v>
      </c>
      <c r="I15" s="9"/>
      <c r="J15" s="2">
        <v>10</v>
      </c>
      <c r="K15" s="2"/>
      <c r="L15" s="2">
        <v>6</v>
      </c>
      <c r="M15" s="3">
        <f t="shared" si="5"/>
        <v>16</v>
      </c>
      <c r="P15" s="2"/>
      <c r="Q15" s="2"/>
      <c r="R15" s="3"/>
      <c r="S15" s="2"/>
      <c r="T15" s="2"/>
      <c r="U15" s="2"/>
      <c r="V15" s="2"/>
      <c r="W15" s="16">
        <f t="shared" si="6"/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5">
        <f t="shared" si="7"/>
        <v>0</v>
      </c>
      <c r="AR15" s="16">
        <f t="shared" si="8"/>
        <v>0</v>
      </c>
      <c r="AV15" s="16">
        <f t="shared" si="9"/>
        <v>0</v>
      </c>
      <c r="BB15" s="16">
        <f t="shared" si="10"/>
        <v>0</v>
      </c>
      <c r="BN15" s="16">
        <f t="shared" si="11"/>
        <v>0</v>
      </c>
      <c r="BR15" s="16">
        <f t="shared" si="12"/>
        <v>0</v>
      </c>
      <c r="BW15" s="16">
        <f t="shared" si="13"/>
        <v>0</v>
      </c>
      <c r="CB15" s="16">
        <f t="shared" si="14"/>
        <v>0</v>
      </c>
      <c r="CG15" s="16">
        <f t="shared" si="15"/>
        <v>0</v>
      </c>
      <c r="CJ15">
        <v>6</v>
      </c>
      <c r="CO15">
        <v>5</v>
      </c>
      <c r="CQ15">
        <v>4</v>
      </c>
      <c r="CS15">
        <v>2</v>
      </c>
      <c r="CT15" s="16">
        <f t="shared" si="16"/>
        <v>17</v>
      </c>
      <c r="CY15" s="16">
        <f t="shared" si="17"/>
        <v>0</v>
      </c>
    </row>
    <row r="16" spans="1:103" x14ac:dyDescent="0.25">
      <c r="A16" s="2" t="s">
        <v>63</v>
      </c>
      <c r="B16" s="2" t="s">
        <v>59</v>
      </c>
      <c r="C16" s="16">
        <f t="shared" si="0"/>
        <v>9</v>
      </c>
      <c r="D16" s="16">
        <f t="shared" si="1"/>
        <v>78</v>
      </c>
      <c r="E16" s="16">
        <f t="shared" si="2"/>
        <v>69</v>
      </c>
      <c r="F16" s="15">
        <f t="shared" si="18"/>
        <v>21</v>
      </c>
      <c r="G16" s="16">
        <f t="shared" si="3"/>
        <v>135</v>
      </c>
      <c r="H16" s="23">
        <f t="shared" si="4"/>
        <v>156</v>
      </c>
      <c r="I16" s="9"/>
      <c r="J16" s="2">
        <v>9</v>
      </c>
      <c r="K16" s="2">
        <v>9</v>
      </c>
      <c r="L16" s="2">
        <v>3</v>
      </c>
      <c r="M16" s="3">
        <f t="shared" si="5"/>
        <v>21</v>
      </c>
      <c r="N16" s="2"/>
      <c r="O16" s="2"/>
      <c r="P16" s="2"/>
      <c r="Q16" s="2"/>
      <c r="R16" s="3"/>
      <c r="S16" s="2"/>
      <c r="T16" s="2"/>
      <c r="U16" s="2"/>
      <c r="V16" s="2"/>
      <c r="W16" s="16">
        <f t="shared" si="6"/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5">
        <f t="shared" si="7"/>
        <v>0</v>
      </c>
      <c r="AR16" s="16">
        <f t="shared" si="8"/>
        <v>0</v>
      </c>
      <c r="AV16" s="16">
        <f t="shared" si="9"/>
        <v>0</v>
      </c>
      <c r="BB16" s="16">
        <f t="shared" si="10"/>
        <v>0</v>
      </c>
      <c r="BN16" s="16">
        <f t="shared" si="11"/>
        <v>0</v>
      </c>
      <c r="BR16" s="16">
        <f t="shared" si="12"/>
        <v>0</v>
      </c>
      <c r="BW16" s="16">
        <f t="shared" si="13"/>
        <v>0</v>
      </c>
      <c r="CB16" s="16">
        <f t="shared" si="14"/>
        <v>0</v>
      </c>
      <c r="CG16" s="16">
        <f t="shared" si="15"/>
        <v>0</v>
      </c>
      <c r="CJ16">
        <v>20</v>
      </c>
      <c r="CK16">
        <v>15</v>
      </c>
      <c r="CM16">
        <v>14</v>
      </c>
      <c r="CN16">
        <v>8</v>
      </c>
      <c r="CO16">
        <v>9</v>
      </c>
      <c r="CQ16">
        <v>21</v>
      </c>
      <c r="CR16">
        <v>20</v>
      </c>
      <c r="CS16">
        <v>28</v>
      </c>
      <c r="CT16" s="16">
        <f t="shared" si="16"/>
        <v>135</v>
      </c>
      <c r="CY16" s="16">
        <f t="shared" si="17"/>
        <v>0</v>
      </c>
    </row>
    <row r="17" spans="1:103" x14ac:dyDescent="0.25">
      <c r="A17" s="2" t="s">
        <v>64</v>
      </c>
      <c r="B17" s="2" t="s">
        <v>60</v>
      </c>
      <c r="C17" s="16">
        <f t="shared" si="0"/>
        <v>7</v>
      </c>
      <c r="D17" s="16">
        <f t="shared" si="1"/>
        <v>8</v>
      </c>
      <c r="E17" s="16">
        <f t="shared" si="2"/>
        <v>0</v>
      </c>
      <c r="F17" s="15">
        <f t="shared" si="18"/>
        <v>15</v>
      </c>
      <c r="G17" s="16">
        <f t="shared" si="3"/>
        <v>0</v>
      </c>
      <c r="H17" s="23">
        <f t="shared" si="4"/>
        <v>15</v>
      </c>
      <c r="I17" s="9"/>
      <c r="J17" s="2">
        <v>7</v>
      </c>
      <c r="K17" s="2">
        <v>8</v>
      </c>
      <c r="L17" s="2"/>
      <c r="M17" s="3">
        <f t="shared" si="5"/>
        <v>15</v>
      </c>
      <c r="N17" s="2"/>
      <c r="O17" s="2"/>
      <c r="P17" s="2"/>
      <c r="Q17" s="2"/>
      <c r="R17" s="3"/>
      <c r="S17" s="2"/>
      <c r="T17" s="2"/>
      <c r="U17" s="2"/>
      <c r="V17" s="2"/>
      <c r="W17" s="16">
        <f t="shared" si="6"/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5">
        <f t="shared" si="7"/>
        <v>0</v>
      </c>
      <c r="AR17" s="16">
        <f t="shared" si="8"/>
        <v>0</v>
      </c>
      <c r="AV17" s="16">
        <f t="shared" si="9"/>
        <v>0</v>
      </c>
      <c r="BB17" s="16">
        <f t="shared" si="10"/>
        <v>0</v>
      </c>
      <c r="BN17" s="16">
        <f t="shared" si="11"/>
        <v>0</v>
      </c>
      <c r="BR17" s="16">
        <f t="shared" si="12"/>
        <v>0</v>
      </c>
      <c r="BW17" s="16">
        <f t="shared" si="13"/>
        <v>0</v>
      </c>
      <c r="CB17" s="16">
        <f t="shared" si="14"/>
        <v>0</v>
      </c>
      <c r="CG17" s="16">
        <f t="shared" si="15"/>
        <v>0</v>
      </c>
      <c r="CT17" s="16">
        <f t="shared" si="16"/>
        <v>0</v>
      </c>
      <c r="CY17" s="16">
        <f t="shared" si="17"/>
        <v>0</v>
      </c>
    </row>
    <row r="18" spans="1:103" x14ac:dyDescent="0.25">
      <c r="A18" s="2" t="s">
        <v>65</v>
      </c>
      <c r="B18" s="2" t="s">
        <v>61</v>
      </c>
      <c r="C18" s="16">
        <f t="shared" si="0"/>
        <v>1</v>
      </c>
      <c r="D18" s="16">
        <f t="shared" si="1"/>
        <v>3</v>
      </c>
      <c r="E18" s="16">
        <f t="shared" si="2"/>
        <v>84</v>
      </c>
      <c r="F18" s="15">
        <f t="shared" si="18"/>
        <v>12</v>
      </c>
      <c r="G18" s="16">
        <f t="shared" si="3"/>
        <v>72</v>
      </c>
      <c r="H18" s="23">
        <f t="shared" si="4"/>
        <v>88</v>
      </c>
      <c r="I18" s="9"/>
      <c r="J18" s="2">
        <v>1</v>
      </c>
      <c r="K18" s="2">
        <v>3</v>
      </c>
      <c r="L18" s="2">
        <v>8</v>
      </c>
      <c r="M18" s="3">
        <f t="shared" si="5"/>
        <v>12</v>
      </c>
      <c r="N18" s="2"/>
      <c r="O18" s="2"/>
      <c r="P18" s="2"/>
      <c r="Q18" s="2"/>
      <c r="R18" s="3"/>
      <c r="S18" s="2"/>
      <c r="T18" s="2"/>
      <c r="U18" s="2"/>
      <c r="V18" s="2"/>
      <c r="W18" s="16">
        <f t="shared" si="6"/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5">
        <f t="shared" si="7"/>
        <v>0</v>
      </c>
      <c r="AR18" s="16">
        <f t="shared" si="8"/>
        <v>0</v>
      </c>
      <c r="AV18" s="16">
        <f t="shared" si="9"/>
        <v>0</v>
      </c>
      <c r="AY18">
        <v>4</v>
      </c>
      <c r="BB18" s="16">
        <f t="shared" si="10"/>
        <v>4</v>
      </c>
      <c r="BN18" s="16">
        <f t="shared" si="11"/>
        <v>0</v>
      </c>
      <c r="BR18" s="16">
        <f t="shared" si="12"/>
        <v>0</v>
      </c>
      <c r="BW18" s="16">
        <f t="shared" si="13"/>
        <v>0</v>
      </c>
      <c r="CB18" s="16">
        <f t="shared" si="14"/>
        <v>0</v>
      </c>
      <c r="CG18" s="16">
        <f t="shared" si="15"/>
        <v>0</v>
      </c>
      <c r="CM18">
        <v>13</v>
      </c>
      <c r="CN18">
        <v>6</v>
      </c>
      <c r="CO18">
        <v>26</v>
      </c>
      <c r="CP18">
        <v>27</v>
      </c>
      <c r="CT18" s="16">
        <f t="shared" si="16"/>
        <v>72</v>
      </c>
      <c r="CY18" s="16">
        <f t="shared" si="17"/>
        <v>0</v>
      </c>
    </row>
    <row r="19" spans="1:103" x14ac:dyDescent="0.25">
      <c r="A19" s="2" t="s">
        <v>78</v>
      </c>
      <c r="B19" s="2" t="s">
        <v>60</v>
      </c>
      <c r="C19" s="16">
        <f t="shared" si="0"/>
        <v>0</v>
      </c>
      <c r="D19" s="16">
        <f t="shared" si="1"/>
        <v>5</v>
      </c>
      <c r="E19" s="16">
        <f t="shared" si="2"/>
        <v>7</v>
      </c>
      <c r="F19" s="15">
        <f t="shared" si="18"/>
        <v>12</v>
      </c>
      <c r="G19" s="16">
        <f t="shared" si="3"/>
        <v>0</v>
      </c>
      <c r="H19" s="23">
        <f t="shared" si="4"/>
        <v>12</v>
      </c>
      <c r="I19" s="9"/>
      <c r="J19" s="2"/>
      <c r="K19" s="2">
        <v>5</v>
      </c>
      <c r="L19" s="2">
        <v>7</v>
      </c>
      <c r="M19" s="3">
        <f t="shared" si="5"/>
        <v>12</v>
      </c>
      <c r="N19" s="2"/>
      <c r="O19" s="2"/>
      <c r="P19" s="2"/>
      <c r="Q19" s="2"/>
      <c r="R19" s="3"/>
      <c r="S19" s="2"/>
      <c r="T19" s="2"/>
      <c r="U19" s="2"/>
      <c r="V19" s="2"/>
      <c r="W19" s="16">
        <f t="shared" si="6"/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5">
        <f t="shared" si="7"/>
        <v>0</v>
      </c>
      <c r="AR19" s="16">
        <f t="shared" si="8"/>
        <v>0</v>
      </c>
      <c r="AV19" s="16">
        <f t="shared" si="9"/>
        <v>0</v>
      </c>
      <c r="BB19" s="16">
        <f t="shared" si="10"/>
        <v>0</v>
      </c>
      <c r="BN19" s="16">
        <f t="shared" si="11"/>
        <v>0</v>
      </c>
      <c r="BR19" s="16">
        <f t="shared" si="12"/>
        <v>0</v>
      </c>
      <c r="BW19" s="16">
        <f t="shared" si="13"/>
        <v>0</v>
      </c>
      <c r="CB19" s="16">
        <f t="shared" si="14"/>
        <v>0</v>
      </c>
      <c r="CG19" s="16">
        <f t="shared" si="15"/>
        <v>0</v>
      </c>
      <c r="CT19" s="16">
        <f t="shared" si="16"/>
        <v>0</v>
      </c>
      <c r="CY19" s="16">
        <f t="shared" si="17"/>
        <v>0</v>
      </c>
    </row>
    <row r="20" spans="1:103" x14ac:dyDescent="0.25">
      <c r="A20" s="2" t="s">
        <v>88</v>
      </c>
      <c r="B20" s="2" t="s">
        <v>86</v>
      </c>
      <c r="C20" s="16">
        <f t="shared" si="0"/>
        <v>0</v>
      </c>
      <c r="D20" s="16">
        <f t="shared" si="1"/>
        <v>0</v>
      </c>
      <c r="E20" s="16">
        <f t="shared" si="2"/>
        <v>9</v>
      </c>
      <c r="F20" s="15">
        <f t="shared" si="18"/>
        <v>9</v>
      </c>
      <c r="G20" s="16">
        <f t="shared" si="3"/>
        <v>0</v>
      </c>
      <c r="H20" s="23">
        <f t="shared" si="4"/>
        <v>9</v>
      </c>
      <c r="I20" s="9"/>
      <c r="J20" s="2"/>
      <c r="K20" s="2"/>
      <c r="L20" s="2">
        <v>9</v>
      </c>
      <c r="M20" s="3">
        <f t="shared" si="5"/>
        <v>9</v>
      </c>
      <c r="N20" s="2"/>
      <c r="O20" s="2"/>
      <c r="P20" s="2"/>
      <c r="Q20" s="2"/>
      <c r="R20" s="3"/>
      <c r="S20" s="2"/>
      <c r="T20" s="2"/>
      <c r="U20" s="2"/>
      <c r="V20" s="2"/>
      <c r="W20" s="16">
        <f t="shared" si="6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5">
        <f t="shared" si="7"/>
        <v>0</v>
      </c>
      <c r="AR20" s="16">
        <f t="shared" si="8"/>
        <v>0</v>
      </c>
      <c r="AV20" s="16">
        <f t="shared" si="9"/>
        <v>0</v>
      </c>
      <c r="BB20" s="16">
        <f t="shared" si="10"/>
        <v>0</v>
      </c>
      <c r="BN20" s="16">
        <f t="shared" si="11"/>
        <v>0</v>
      </c>
      <c r="BR20" s="16">
        <f t="shared" si="12"/>
        <v>0</v>
      </c>
      <c r="BW20" s="16">
        <f t="shared" si="13"/>
        <v>0</v>
      </c>
      <c r="CB20" s="16">
        <f t="shared" si="14"/>
        <v>0</v>
      </c>
      <c r="CG20" s="16">
        <f t="shared" si="15"/>
        <v>0</v>
      </c>
      <c r="CT20" s="16">
        <f t="shared" si="16"/>
        <v>0</v>
      </c>
      <c r="CY20" s="16">
        <f t="shared" si="17"/>
        <v>0</v>
      </c>
    </row>
    <row r="21" spans="1:103" x14ac:dyDescent="0.25">
      <c r="A21" s="2" t="s">
        <v>89</v>
      </c>
      <c r="B21" s="2" t="s">
        <v>87</v>
      </c>
      <c r="C21" s="16">
        <f t="shared" si="0"/>
        <v>0</v>
      </c>
      <c r="D21" s="16">
        <f t="shared" si="1"/>
        <v>0</v>
      </c>
      <c r="E21" s="16">
        <f t="shared" si="2"/>
        <v>17</v>
      </c>
      <c r="F21" s="15">
        <f t="shared" si="18"/>
        <v>2</v>
      </c>
      <c r="G21" s="16">
        <f t="shared" si="3"/>
        <v>15</v>
      </c>
      <c r="H21" s="23">
        <f t="shared" si="4"/>
        <v>17</v>
      </c>
      <c r="I21" s="9"/>
      <c r="J21" s="2"/>
      <c r="K21" s="2"/>
      <c r="L21" s="2">
        <v>2</v>
      </c>
      <c r="M21" s="3">
        <f t="shared" si="5"/>
        <v>2</v>
      </c>
      <c r="N21" s="2"/>
      <c r="O21" s="2"/>
      <c r="P21" s="2"/>
      <c r="Q21" s="2"/>
      <c r="R21" s="3"/>
      <c r="S21" s="2"/>
      <c r="T21" s="2"/>
      <c r="U21" s="2"/>
      <c r="V21" s="2"/>
      <c r="W21" s="16">
        <f t="shared" si="6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5">
        <f t="shared" si="7"/>
        <v>0</v>
      </c>
      <c r="AR21" s="16">
        <f t="shared" si="8"/>
        <v>0</v>
      </c>
      <c r="AV21" s="16">
        <f t="shared" si="9"/>
        <v>0</v>
      </c>
      <c r="BB21" s="16">
        <f t="shared" si="10"/>
        <v>0</v>
      </c>
      <c r="BN21" s="16">
        <f t="shared" si="11"/>
        <v>0</v>
      </c>
      <c r="BR21" s="16">
        <f t="shared" si="12"/>
        <v>0</v>
      </c>
      <c r="BW21" s="16">
        <f t="shared" si="13"/>
        <v>0</v>
      </c>
      <c r="CB21" s="16">
        <f t="shared" si="14"/>
        <v>0</v>
      </c>
      <c r="CG21" s="16">
        <f t="shared" si="15"/>
        <v>0</v>
      </c>
      <c r="CJ21">
        <v>15</v>
      </c>
      <c r="CT21" s="16">
        <f t="shared" si="16"/>
        <v>15</v>
      </c>
      <c r="CY21" s="16">
        <f t="shared" si="17"/>
        <v>0</v>
      </c>
    </row>
    <row r="22" spans="1:103" x14ac:dyDescent="0.25">
      <c r="A22" s="2" t="s">
        <v>112</v>
      </c>
      <c r="B22" s="2" t="s">
        <v>122</v>
      </c>
      <c r="C22" s="16">
        <f t="shared" si="0"/>
        <v>52</v>
      </c>
      <c r="D22" s="16">
        <f t="shared" si="1"/>
        <v>58</v>
      </c>
      <c r="E22" s="16">
        <f t="shared" si="2"/>
        <v>138</v>
      </c>
      <c r="F22" s="15">
        <f>R22+CY22</f>
        <v>59</v>
      </c>
      <c r="G22" s="16">
        <f t="shared" si="3"/>
        <v>202</v>
      </c>
      <c r="H22" s="23">
        <f t="shared" si="4"/>
        <v>261</v>
      </c>
      <c r="I22" s="9"/>
      <c r="K22" s="2"/>
      <c r="L22" s="2"/>
      <c r="M22" s="3"/>
      <c r="N22" s="2">
        <v>10</v>
      </c>
      <c r="O22" s="2">
        <v>6</v>
      </c>
      <c r="P22" s="2">
        <v>9</v>
      </c>
      <c r="Q22" s="2">
        <v>5</v>
      </c>
      <c r="R22" s="3">
        <f>SUM(N22:Q22)</f>
        <v>30</v>
      </c>
      <c r="S22" s="2"/>
      <c r="T22" s="2"/>
      <c r="U22" s="2"/>
      <c r="V22" s="2"/>
      <c r="W22" s="16">
        <f t="shared" si="6"/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5">
        <f t="shared" si="7"/>
        <v>0</v>
      </c>
      <c r="AR22" s="16">
        <f t="shared" si="8"/>
        <v>0</v>
      </c>
      <c r="AV22" s="16">
        <f t="shared" si="9"/>
        <v>0</v>
      </c>
      <c r="BB22" s="16">
        <f t="shared" si="10"/>
        <v>0</v>
      </c>
      <c r="BN22" s="16">
        <f t="shared" si="11"/>
        <v>0</v>
      </c>
      <c r="BR22" s="16">
        <f t="shared" si="12"/>
        <v>0</v>
      </c>
      <c r="BW22" s="16">
        <f t="shared" si="13"/>
        <v>0</v>
      </c>
      <c r="BX22">
        <v>3</v>
      </c>
      <c r="BY22">
        <v>4</v>
      </c>
      <c r="BZ22">
        <v>6</v>
      </c>
      <c r="CA22">
        <v>3</v>
      </c>
      <c r="CB22" s="16">
        <f t="shared" si="14"/>
        <v>16</v>
      </c>
      <c r="CG22" s="16">
        <f t="shared" si="15"/>
        <v>0</v>
      </c>
      <c r="CH22">
        <v>29</v>
      </c>
      <c r="CJ22">
        <v>18</v>
      </c>
      <c r="CL22">
        <v>25</v>
      </c>
      <c r="CM22">
        <v>15</v>
      </c>
      <c r="CN22">
        <v>25</v>
      </c>
      <c r="CO22">
        <v>24</v>
      </c>
      <c r="CP22">
        <v>23</v>
      </c>
      <c r="CQ22">
        <v>19</v>
      </c>
      <c r="CR22">
        <v>12</v>
      </c>
      <c r="CS22">
        <v>12</v>
      </c>
      <c r="CT22" s="16">
        <f t="shared" si="16"/>
        <v>202</v>
      </c>
      <c r="CU22">
        <v>4</v>
      </c>
      <c r="CV22">
        <v>10</v>
      </c>
      <c r="CW22">
        <v>9</v>
      </c>
      <c r="CX22">
        <v>6</v>
      </c>
      <c r="CY22" s="16">
        <f t="shared" si="17"/>
        <v>29</v>
      </c>
    </row>
    <row r="23" spans="1:103" x14ac:dyDescent="0.25">
      <c r="A23" s="2" t="s">
        <v>113</v>
      </c>
      <c r="B23" s="2" t="s">
        <v>123</v>
      </c>
      <c r="C23" s="16">
        <f t="shared" si="0"/>
        <v>119</v>
      </c>
      <c r="D23" s="16">
        <f t="shared" si="1"/>
        <v>96</v>
      </c>
      <c r="E23" s="16">
        <f t="shared" si="2"/>
        <v>203</v>
      </c>
      <c r="F23" s="15">
        <f>R23+CB23</f>
        <v>67</v>
      </c>
      <c r="G23" s="16">
        <f t="shared" si="3"/>
        <v>257</v>
      </c>
      <c r="H23" s="23">
        <f t="shared" si="4"/>
        <v>418</v>
      </c>
      <c r="I23" s="9"/>
      <c r="J23" s="2"/>
      <c r="K23" s="2"/>
      <c r="L23" s="2"/>
      <c r="M23" s="3"/>
      <c r="N23" s="2">
        <v>9</v>
      </c>
      <c r="O23" s="2">
        <v>8</v>
      </c>
      <c r="P23" s="2">
        <v>8</v>
      </c>
      <c r="Q23" s="2">
        <v>4</v>
      </c>
      <c r="R23" s="3">
        <f t="shared" ref="R23:R33" si="19">SUM(N23:Q23)</f>
        <v>29</v>
      </c>
      <c r="S23" s="2"/>
      <c r="T23" s="2"/>
      <c r="U23" s="2"/>
      <c r="V23" s="2"/>
      <c r="W23" s="16">
        <f t="shared" si="6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5">
        <f t="shared" si="7"/>
        <v>0</v>
      </c>
      <c r="AR23" s="16">
        <f t="shared" si="8"/>
        <v>0</v>
      </c>
      <c r="AV23" s="16">
        <f t="shared" si="9"/>
        <v>0</v>
      </c>
      <c r="BB23" s="16">
        <f t="shared" si="10"/>
        <v>0</v>
      </c>
      <c r="BC23">
        <v>20</v>
      </c>
      <c r="BD23">
        <v>12</v>
      </c>
      <c r="BE23">
        <v>18</v>
      </c>
      <c r="BG23">
        <v>20</v>
      </c>
      <c r="BH23">
        <f>18</f>
        <v>18</v>
      </c>
      <c r="BK23">
        <v>6</v>
      </c>
      <c r="BN23" s="16">
        <f t="shared" si="11"/>
        <v>94</v>
      </c>
      <c r="BR23" s="16">
        <f t="shared" si="12"/>
        <v>0</v>
      </c>
      <c r="BW23" s="16">
        <f t="shared" si="13"/>
        <v>0</v>
      </c>
      <c r="BX23">
        <v>10</v>
      </c>
      <c r="BY23">
        <v>10</v>
      </c>
      <c r="BZ23">
        <v>8</v>
      </c>
      <c r="CA23">
        <v>10</v>
      </c>
      <c r="CB23" s="16">
        <f t="shared" si="14"/>
        <v>38</v>
      </c>
      <c r="CG23" s="16">
        <f t="shared" si="15"/>
        <v>0</v>
      </c>
      <c r="CH23">
        <v>20</v>
      </c>
      <c r="CI23">
        <v>30</v>
      </c>
      <c r="CJ23">
        <v>10</v>
      </c>
      <c r="CK23">
        <v>23</v>
      </c>
      <c r="CM23">
        <v>30</v>
      </c>
      <c r="CN23">
        <v>19</v>
      </c>
      <c r="CO23">
        <v>27</v>
      </c>
      <c r="CP23">
        <v>24</v>
      </c>
      <c r="CQ23">
        <v>20</v>
      </c>
      <c r="CR23">
        <v>27</v>
      </c>
      <c r="CS23">
        <v>27</v>
      </c>
      <c r="CT23" s="16">
        <f t="shared" si="16"/>
        <v>257</v>
      </c>
      <c r="CU23">
        <v>5</v>
      </c>
      <c r="CV23">
        <v>5</v>
      </c>
      <c r="CW23">
        <v>5</v>
      </c>
      <c r="CX23">
        <v>5</v>
      </c>
      <c r="CY23" s="16">
        <f t="shared" si="17"/>
        <v>20</v>
      </c>
    </row>
    <row r="24" spans="1:103" x14ac:dyDescent="0.25">
      <c r="A24" s="2" t="s">
        <v>114</v>
      </c>
      <c r="B24" s="2" t="s">
        <v>124</v>
      </c>
      <c r="C24" s="16">
        <f t="shared" si="0"/>
        <v>23</v>
      </c>
      <c r="D24" s="16">
        <f t="shared" si="1"/>
        <v>41</v>
      </c>
      <c r="E24" s="16">
        <f t="shared" si="2"/>
        <v>131</v>
      </c>
      <c r="F24" s="15">
        <f>R24+CY24</f>
        <v>59</v>
      </c>
      <c r="G24" s="16">
        <f t="shared" si="3"/>
        <v>147</v>
      </c>
      <c r="H24" s="23">
        <f t="shared" si="4"/>
        <v>206</v>
      </c>
      <c r="I24" s="9"/>
      <c r="J24" s="2"/>
      <c r="K24" s="2"/>
      <c r="L24" s="2"/>
      <c r="M24" s="3"/>
      <c r="N24" s="2">
        <v>8</v>
      </c>
      <c r="O24" s="2">
        <v>9</v>
      </c>
      <c r="P24" s="2">
        <v>2</v>
      </c>
      <c r="Q24" s="2">
        <v>9</v>
      </c>
      <c r="R24" s="3">
        <f t="shared" si="19"/>
        <v>28</v>
      </c>
      <c r="S24" s="2"/>
      <c r="T24" s="2"/>
      <c r="U24" s="2"/>
      <c r="V24" s="2"/>
      <c r="W24" s="16">
        <f t="shared" si="6"/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>
        <f t="shared" si="7"/>
        <v>0</v>
      </c>
      <c r="AR24" s="16">
        <f t="shared" si="8"/>
        <v>0</v>
      </c>
      <c r="AV24" s="16">
        <f t="shared" si="9"/>
        <v>0</v>
      </c>
      <c r="BB24" s="16">
        <f t="shared" si="10"/>
        <v>0</v>
      </c>
      <c r="BN24" s="16">
        <f t="shared" si="11"/>
        <v>0</v>
      </c>
      <c r="BR24" s="16">
        <f t="shared" si="12"/>
        <v>0</v>
      </c>
      <c r="BW24" s="16">
        <f t="shared" si="13"/>
        <v>0</v>
      </c>
      <c r="BX24">
        <v>4</v>
      </c>
      <c r="BY24">
        <v>1</v>
      </c>
      <c r="BZ24">
        <v>9</v>
      </c>
      <c r="CA24">
        <v>6</v>
      </c>
      <c r="CB24" s="16">
        <f t="shared" si="14"/>
        <v>20</v>
      </c>
      <c r="CG24" s="16">
        <f t="shared" si="15"/>
        <v>0</v>
      </c>
      <c r="CI24">
        <v>1</v>
      </c>
      <c r="CJ24">
        <v>21</v>
      </c>
      <c r="CK24">
        <v>16</v>
      </c>
      <c r="CL24">
        <v>23</v>
      </c>
      <c r="CM24">
        <v>11</v>
      </c>
      <c r="CN24">
        <v>23</v>
      </c>
      <c r="CO24">
        <v>22</v>
      </c>
      <c r="CQ24">
        <v>13</v>
      </c>
      <c r="CR24">
        <v>9</v>
      </c>
      <c r="CS24">
        <v>8</v>
      </c>
      <c r="CT24" s="16">
        <f t="shared" si="16"/>
        <v>147</v>
      </c>
      <c r="CU24">
        <v>9</v>
      </c>
      <c r="CV24">
        <v>7</v>
      </c>
      <c r="CW24">
        <v>6</v>
      </c>
      <c r="CX24">
        <v>9</v>
      </c>
      <c r="CY24" s="16">
        <f t="shared" si="17"/>
        <v>31</v>
      </c>
    </row>
    <row r="25" spans="1:103" x14ac:dyDescent="0.25">
      <c r="A25" s="2" t="s">
        <v>115</v>
      </c>
      <c r="B25" s="2" t="s">
        <v>125</v>
      </c>
      <c r="C25" s="16">
        <f t="shared" si="0"/>
        <v>23</v>
      </c>
      <c r="D25" s="16">
        <f t="shared" si="1"/>
        <v>0</v>
      </c>
      <c r="E25" s="16">
        <f t="shared" si="2"/>
        <v>2</v>
      </c>
      <c r="F25" s="15">
        <f>R25+CB25</f>
        <v>25</v>
      </c>
      <c r="G25" s="16">
        <f t="shared" si="3"/>
        <v>0</v>
      </c>
      <c r="H25" s="23">
        <f t="shared" si="4"/>
        <v>25</v>
      </c>
      <c r="I25" s="9"/>
      <c r="J25" s="2"/>
      <c r="K25" s="2"/>
      <c r="L25" s="2"/>
      <c r="M25" s="3"/>
      <c r="N25" s="2">
        <v>7</v>
      </c>
      <c r="O25" s="2">
        <v>7</v>
      </c>
      <c r="P25" s="2"/>
      <c r="Q25" s="2">
        <v>2</v>
      </c>
      <c r="R25" s="3">
        <f t="shared" si="19"/>
        <v>16</v>
      </c>
      <c r="S25" s="2"/>
      <c r="T25" s="2"/>
      <c r="U25" s="2"/>
      <c r="V25" s="2"/>
      <c r="W25" s="16">
        <f t="shared" si="6"/>
        <v>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5">
        <f t="shared" si="7"/>
        <v>0</v>
      </c>
      <c r="AR25" s="16">
        <f t="shared" si="8"/>
        <v>0</v>
      </c>
      <c r="AV25" s="16">
        <f t="shared" si="9"/>
        <v>0</v>
      </c>
      <c r="BB25" s="16">
        <f t="shared" si="10"/>
        <v>0</v>
      </c>
      <c r="BN25" s="16">
        <f t="shared" si="11"/>
        <v>0</v>
      </c>
      <c r="BR25" s="16">
        <f t="shared" si="12"/>
        <v>0</v>
      </c>
      <c r="BW25" s="16">
        <f t="shared" si="13"/>
        <v>0</v>
      </c>
      <c r="BY25">
        <v>9</v>
      </c>
      <c r="CB25" s="16">
        <f t="shared" si="14"/>
        <v>9</v>
      </c>
      <c r="CG25" s="16">
        <f t="shared" si="15"/>
        <v>0</v>
      </c>
      <c r="CT25" s="16">
        <f t="shared" si="16"/>
        <v>0</v>
      </c>
      <c r="CY25" s="16">
        <f t="shared" si="17"/>
        <v>0</v>
      </c>
    </row>
    <row r="26" spans="1:103" x14ac:dyDescent="0.25">
      <c r="A26" s="2" t="s">
        <v>116</v>
      </c>
      <c r="B26" s="2" t="s">
        <v>126</v>
      </c>
      <c r="C26" s="16">
        <f t="shared" si="0"/>
        <v>12</v>
      </c>
      <c r="D26" s="16">
        <f t="shared" si="1"/>
        <v>5</v>
      </c>
      <c r="E26" s="16">
        <f t="shared" si="2"/>
        <v>7</v>
      </c>
      <c r="F26" s="15">
        <f>R26+CB26</f>
        <v>24</v>
      </c>
      <c r="G26" s="16">
        <f t="shared" si="3"/>
        <v>0</v>
      </c>
      <c r="H26" s="23">
        <f t="shared" si="4"/>
        <v>24</v>
      </c>
      <c r="I26" s="9"/>
      <c r="J26" s="2"/>
      <c r="K26" s="2"/>
      <c r="L26" s="2"/>
      <c r="M26" s="3"/>
      <c r="N26" s="2">
        <v>6</v>
      </c>
      <c r="O26" s="2">
        <v>5</v>
      </c>
      <c r="P26" s="2">
        <v>5</v>
      </c>
      <c r="Q26" s="2">
        <v>7</v>
      </c>
      <c r="R26" s="3">
        <f t="shared" si="19"/>
        <v>23</v>
      </c>
      <c r="S26" s="2"/>
      <c r="T26" s="2"/>
      <c r="U26" s="2"/>
      <c r="V26" s="2"/>
      <c r="W26" s="16">
        <f t="shared" si="6"/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5">
        <f t="shared" si="7"/>
        <v>0</v>
      </c>
      <c r="AR26" s="16">
        <f t="shared" si="8"/>
        <v>0</v>
      </c>
      <c r="AV26" s="16">
        <f t="shared" si="9"/>
        <v>0</v>
      </c>
      <c r="BB26" s="16">
        <f t="shared" si="10"/>
        <v>0</v>
      </c>
      <c r="BN26" s="16">
        <f t="shared" si="11"/>
        <v>0</v>
      </c>
      <c r="BR26" s="16">
        <f t="shared" si="12"/>
        <v>0</v>
      </c>
      <c r="BW26" s="16">
        <f t="shared" si="13"/>
        <v>0</v>
      </c>
      <c r="BX26">
        <v>1</v>
      </c>
      <c r="CB26" s="16">
        <f t="shared" si="14"/>
        <v>1</v>
      </c>
      <c r="CG26" s="16">
        <f t="shared" si="15"/>
        <v>0</v>
      </c>
      <c r="CT26" s="16">
        <f t="shared" si="16"/>
        <v>0</v>
      </c>
      <c r="CY26" s="16">
        <f t="shared" si="17"/>
        <v>0</v>
      </c>
    </row>
    <row r="27" spans="1:103" x14ac:dyDescent="0.25">
      <c r="A27" s="2" t="s">
        <v>117</v>
      </c>
      <c r="B27" s="2" t="s">
        <v>127</v>
      </c>
      <c r="C27" s="16">
        <f t="shared" si="0"/>
        <v>27</v>
      </c>
      <c r="D27" s="16">
        <f t="shared" si="1"/>
        <v>17</v>
      </c>
      <c r="E27" s="16">
        <f t="shared" si="2"/>
        <v>82</v>
      </c>
      <c r="F27" s="15">
        <f>CB27+CY27</f>
        <v>51</v>
      </c>
      <c r="G27" s="16">
        <f t="shared" si="3"/>
        <v>84</v>
      </c>
      <c r="H27" s="23">
        <f t="shared" si="4"/>
        <v>135</v>
      </c>
      <c r="I27" s="9"/>
      <c r="J27" s="2"/>
      <c r="K27" s="2"/>
      <c r="L27" s="2"/>
      <c r="M27" s="3"/>
      <c r="N27" s="2">
        <v>5</v>
      </c>
      <c r="O27" s="2">
        <v>4</v>
      </c>
      <c r="P27" s="2">
        <v>7</v>
      </c>
      <c r="Q27" s="2">
        <v>1</v>
      </c>
      <c r="R27" s="3">
        <f t="shared" si="19"/>
        <v>17</v>
      </c>
      <c r="S27" s="2"/>
      <c r="T27" s="2"/>
      <c r="U27" s="2"/>
      <c r="V27" s="2"/>
      <c r="W27" s="16">
        <f t="shared" si="6"/>
        <v>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5">
        <f t="shared" si="7"/>
        <v>0</v>
      </c>
      <c r="AR27" s="16">
        <f t="shared" si="8"/>
        <v>0</v>
      </c>
      <c r="AV27" s="16">
        <f t="shared" si="9"/>
        <v>0</v>
      </c>
      <c r="BB27" s="16">
        <f t="shared" si="10"/>
        <v>0</v>
      </c>
      <c r="BN27" s="16">
        <f t="shared" si="11"/>
        <v>0</v>
      </c>
      <c r="BR27" s="16">
        <f t="shared" si="12"/>
        <v>0</v>
      </c>
      <c r="BW27" s="16">
        <f t="shared" si="13"/>
        <v>0</v>
      </c>
      <c r="BX27">
        <v>2</v>
      </c>
      <c r="BY27">
        <v>6</v>
      </c>
      <c r="BZ27">
        <v>10</v>
      </c>
      <c r="CA27">
        <v>7</v>
      </c>
      <c r="CB27" s="16">
        <f t="shared" si="14"/>
        <v>25</v>
      </c>
      <c r="CG27" s="16">
        <f t="shared" si="15"/>
        <v>0</v>
      </c>
      <c r="CH27">
        <v>7</v>
      </c>
      <c r="CI27">
        <v>3</v>
      </c>
      <c r="CJ27">
        <v>22</v>
      </c>
      <c r="CK27">
        <v>17</v>
      </c>
      <c r="CM27">
        <v>16</v>
      </c>
      <c r="CN27">
        <v>9</v>
      </c>
      <c r="CO27">
        <v>10</v>
      </c>
      <c r="CT27" s="16">
        <f t="shared" si="16"/>
        <v>84</v>
      </c>
      <c r="CU27">
        <v>8</v>
      </c>
      <c r="CV27">
        <v>2</v>
      </c>
      <c r="CW27">
        <v>8</v>
      </c>
      <c r="CX27">
        <v>8</v>
      </c>
      <c r="CY27" s="16">
        <f t="shared" si="17"/>
        <v>26</v>
      </c>
    </row>
    <row r="28" spans="1:103" x14ac:dyDescent="0.25">
      <c r="A28" s="2" t="s">
        <v>118</v>
      </c>
      <c r="B28" s="2" t="s">
        <v>128</v>
      </c>
      <c r="C28" s="16">
        <f t="shared" si="0"/>
        <v>23</v>
      </c>
      <c r="D28" s="16">
        <f t="shared" si="1"/>
        <v>11</v>
      </c>
      <c r="E28" s="16">
        <f t="shared" si="2"/>
        <v>14</v>
      </c>
      <c r="F28" s="15">
        <f>R28+CB28</f>
        <v>48</v>
      </c>
      <c r="G28" s="16">
        <f t="shared" si="3"/>
        <v>0</v>
      </c>
      <c r="H28" s="23">
        <f t="shared" si="4"/>
        <v>48</v>
      </c>
      <c r="I28" s="9"/>
      <c r="J28" s="2"/>
      <c r="K28" s="2"/>
      <c r="L28" s="2"/>
      <c r="M28" s="3"/>
      <c r="N28" s="2">
        <v>4</v>
      </c>
      <c r="O28" s="2">
        <v>10</v>
      </c>
      <c r="P28" s="2">
        <v>4</v>
      </c>
      <c r="Q28" s="2">
        <v>6</v>
      </c>
      <c r="R28" s="3">
        <f t="shared" si="19"/>
        <v>24</v>
      </c>
      <c r="S28" s="2"/>
      <c r="T28" s="2"/>
      <c r="U28" s="2"/>
      <c r="V28" s="2"/>
      <c r="W28" s="16">
        <f t="shared" si="6"/>
        <v>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5">
        <f t="shared" si="7"/>
        <v>0</v>
      </c>
      <c r="AR28" s="16">
        <f t="shared" si="8"/>
        <v>0</v>
      </c>
      <c r="AV28" s="16">
        <f t="shared" si="9"/>
        <v>0</v>
      </c>
      <c r="BB28" s="16">
        <f t="shared" si="10"/>
        <v>0</v>
      </c>
      <c r="BN28" s="16">
        <f t="shared" si="11"/>
        <v>0</v>
      </c>
      <c r="BR28" s="16">
        <f t="shared" si="12"/>
        <v>0</v>
      </c>
      <c r="BW28" s="16">
        <f t="shared" si="13"/>
        <v>0</v>
      </c>
      <c r="BX28">
        <v>6</v>
      </c>
      <c r="BY28">
        <v>3</v>
      </c>
      <c r="BZ28">
        <v>7</v>
      </c>
      <c r="CA28">
        <v>8</v>
      </c>
      <c r="CB28" s="16">
        <f t="shared" si="14"/>
        <v>24</v>
      </c>
      <c r="CG28" s="16">
        <f t="shared" si="15"/>
        <v>0</v>
      </c>
      <c r="CT28" s="16">
        <f t="shared" si="16"/>
        <v>0</v>
      </c>
      <c r="CY28" s="16">
        <f t="shared" si="17"/>
        <v>0</v>
      </c>
    </row>
    <row r="29" spans="1:103" x14ac:dyDescent="0.25">
      <c r="A29" s="2" t="s">
        <v>119</v>
      </c>
      <c r="B29" s="2" t="s">
        <v>126</v>
      </c>
      <c r="C29" s="16">
        <f t="shared" si="0"/>
        <v>5</v>
      </c>
      <c r="D29" s="16">
        <f t="shared" si="1"/>
        <v>0</v>
      </c>
      <c r="E29" s="16">
        <f t="shared" si="2"/>
        <v>0</v>
      </c>
      <c r="F29" s="15">
        <f>R29</f>
        <v>5</v>
      </c>
      <c r="G29" s="16">
        <f t="shared" si="3"/>
        <v>0</v>
      </c>
      <c r="H29" s="23">
        <f t="shared" si="4"/>
        <v>5</v>
      </c>
      <c r="I29" s="9"/>
      <c r="J29" s="2"/>
      <c r="K29" s="2"/>
      <c r="L29" s="2"/>
      <c r="M29" s="3"/>
      <c r="N29" s="2">
        <v>3</v>
      </c>
      <c r="O29" s="2">
        <v>2</v>
      </c>
      <c r="P29" s="2"/>
      <c r="Q29" s="2"/>
      <c r="R29" s="3">
        <f t="shared" si="19"/>
        <v>5</v>
      </c>
      <c r="S29" s="2"/>
      <c r="T29" s="2"/>
      <c r="U29" s="2"/>
      <c r="V29" s="2"/>
      <c r="W29" s="16">
        <f t="shared" si="6"/>
        <v>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5">
        <f t="shared" si="7"/>
        <v>0</v>
      </c>
      <c r="AR29" s="16">
        <f t="shared" si="8"/>
        <v>0</v>
      </c>
      <c r="AV29" s="16">
        <f t="shared" si="9"/>
        <v>0</v>
      </c>
      <c r="BB29" s="16">
        <f t="shared" si="10"/>
        <v>0</v>
      </c>
      <c r="BN29" s="16">
        <f t="shared" si="11"/>
        <v>0</v>
      </c>
      <c r="BR29" s="16">
        <f t="shared" si="12"/>
        <v>0</v>
      </c>
      <c r="BW29" s="16">
        <f t="shared" si="13"/>
        <v>0</v>
      </c>
      <c r="CB29" s="16">
        <f t="shared" si="14"/>
        <v>0</v>
      </c>
      <c r="CG29" s="16">
        <f t="shared" si="15"/>
        <v>0</v>
      </c>
      <c r="CT29" s="16">
        <f t="shared" si="16"/>
        <v>0</v>
      </c>
      <c r="CY29" s="16">
        <f t="shared" si="17"/>
        <v>0</v>
      </c>
    </row>
    <row r="30" spans="1:103" x14ac:dyDescent="0.25">
      <c r="A30" s="2" t="s">
        <v>120</v>
      </c>
      <c r="B30" s="2" t="s">
        <v>101</v>
      </c>
      <c r="C30" s="16">
        <f t="shared" si="0"/>
        <v>5</v>
      </c>
      <c r="D30" s="16">
        <f t="shared" si="1"/>
        <v>1</v>
      </c>
      <c r="E30" s="16">
        <f t="shared" si="2"/>
        <v>8</v>
      </c>
      <c r="F30" s="15">
        <f>R30</f>
        <v>14</v>
      </c>
      <c r="G30" s="16">
        <f t="shared" si="3"/>
        <v>0</v>
      </c>
      <c r="H30" s="23">
        <f t="shared" si="4"/>
        <v>14</v>
      </c>
      <c r="I30" s="9"/>
      <c r="J30" s="2"/>
      <c r="K30" s="2"/>
      <c r="L30" s="2"/>
      <c r="M30" s="3"/>
      <c r="N30" s="2">
        <v>2</v>
      </c>
      <c r="O30" s="2">
        <v>3</v>
      </c>
      <c r="P30" s="2">
        <v>1</v>
      </c>
      <c r="Q30" s="2">
        <v>8</v>
      </c>
      <c r="R30" s="3">
        <f t="shared" si="19"/>
        <v>14</v>
      </c>
      <c r="S30" s="2"/>
      <c r="T30" s="2"/>
      <c r="U30" s="2"/>
      <c r="V30" s="2"/>
      <c r="W30" s="16">
        <f t="shared" si="6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5">
        <f t="shared" si="7"/>
        <v>0</v>
      </c>
      <c r="AR30" s="16">
        <f t="shared" si="8"/>
        <v>0</v>
      </c>
      <c r="AV30" s="16">
        <f t="shared" si="9"/>
        <v>0</v>
      </c>
      <c r="BB30" s="16">
        <f t="shared" si="10"/>
        <v>0</v>
      </c>
      <c r="BN30" s="16">
        <f t="shared" si="11"/>
        <v>0</v>
      </c>
      <c r="BR30" s="16">
        <f t="shared" si="12"/>
        <v>0</v>
      </c>
      <c r="BW30" s="16">
        <f t="shared" si="13"/>
        <v>0</v>
      </c>
      <c r="CB30" s="16">
        <f t="shared" si="14"/>
        <v>0</v>
      </c>
      <c r="CG30" s="16">
        <f t="shared" si="15"/>
        <v>0</v>
      </c>
      <c r="CT30" s="16">
        <f t="shared" si="16"/>
        <v>0</v>
      </c>
      <c r="CY30" s="16">
        <f t="shared" si="17"/>
        <v>0</v>
      </c>
    </row>
    <row r="31" spans="1:103" x14ac:dyDescent="0.25">
      <c r="A31" s="2" t="s">
        <v>121</v>
      </c>
      <c r="B31" s="2" t="s">
        <v>129</v>
      </c>
      <c r="C31" s="16">
        <f t="shared" si="0"/>
        <v>2</v>
      </c>
      <c r="D31" s="16">
        <f t="shared" si="1"/>
        <v>3</v>
      </c>
      <c r="E31" s="16">
        <f t="shared" si="2"/>
        <v>10</v>
      </c>
      <c r="F31" s="15">
        <f>R31</f>
        <v>15</v>
      </c>
      <c r="G31" s="16">
        <f t="shared" si="3"/>
        <v>0</v>
      </c>
      <c r="H31" s="23">
        <f t="shared" si="4"/>
        <v>15</v>
      </c>
      <c r="I31" s="9"/>
      <c r="J31" s="2"/>
      <c r="K31" s="2"/>
      <c r="L31" s="2"/>
      <c r="M31" s="3"/>
      <c r="N31" s="2">
        <v>1</v>
      </c>
      <c r="O31" s="2">
        <v>1</v>
      </c>
      <c r="P31" s="2">
        <v>3</v>
      </c>
      <c r="Q31" s="2">
        <v>10</v>
      </c>
      <c r="R31" s="3">
        <f t="shared" si="19"/>
        <v>15</v>
      </c>
      <c r="S31" s="2"/>
      <c r="T31" s="2"/>
      <c r="U31" s="2"/>
      <c r="V31" s="2"/>
      <c r="W31" s="16">
        <f t="shared" si="6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5">
        <f t="shared" si="7"/>
        <v>0</v>
      </c>
      <c r="AR31" s="16">
        <f t="shared" si="8"/>
        <v>0</v>
      </c>
      <c r="AV31" s="16">
        <f t="shared" si="9"/>
        <v>0</v>
      </c>
      <c r="BB31" s="16">
        <f t="shared" si="10"/>
        <v>0</v>
      </c>
      <c r="BN31" s="16">
        <f t="shared" si="11"/>
        <v>0</v>
      </c>
      <c r="BR31" s="16">
        <f t="shared" si="12"/>
        <v>0</v>
      </c>
      <c r="BW31" s="16">
        <f t="shared" si="13"/>
        <v>0</v>
      </c>
      <c r="CB31" s="16">
        <f t="shared" si="14"/>
        <v>0</v>
      </c>
      <c r="CG31" s="16">
        <f t="shared" si="15"/>
        <v>0</v>
      </c>
      <c r="CT31" s="16">
        <f t="shared" si="16"/>
        <v>0</v>
      </c>
      <c r="CY31" s="16">
        <f t="shared" si="17"/>
        <v>0</v>
      </c>
    </row>
    <row r="32" spans="1:103" x14ac:dyDescent="0.25">
      <c r="A32" s="2" t="s">
        <v>149</v>
      </c>
      <c r="B32" s="2" t="s">
        <v>150</v>
      </c>
      <c r="C32" s="16">
        <f t="shared" si="0"/>
        <v>0</v>
      </c>
      <c r="D32" s="16">
        <f t="shared" si="1"/>
        <v>10</v>
      </c>
      <c r="E32" s="16">
        <f t="shared" si="2"/>
        <v>3</v>
      </c>
      <c r="F32" s="15">
        <f>R32</f>
        <v>13</v>
      </c>
      <c r="G32" s="16">
        <f t="shared" si="3"/>
        <v>0</v>
      </c>
      <c r="H32" s="23">
        <f t="shared" si="4"/>
        <v>13</v>
      </c>
      <c r="I32" s="9"/>
      <c r="J32" s="2"/>
      <c r="K32" s="2"/>
      <c r="L32" s="2"/>
      <c r="M32" s="3"/>
      <c r="N32" s="2"/>
      <c r="O32" s="2"/>
      <c r="P32" s="2">
        <v>10</v>
      </c>
      <c r="Q32" s="2">
        <v>3</v>
      </c>
      <c r="R32" s="3">
        <f t="shared" si="19"/>
        <v>13</v>
      </c>
      <c r="S32" s="2"/>
      <c r="T32" s="2"/>
      <c r="U32" s="2"/>
      <c r="V32" s="2"/>
      <c r="W32" s="16">
        <f t="shared" si="6"/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5">
        <f t="shared" si="7"/>
        <v>0</v>
      </c>
      <c r="AR32" s="16">
        <f t="shared" si="8"/>
        <v>0</v>
      </c>
      <c r="AV32" s="16">
        <f t="shared" si="9"/>
        <v>0</v>
      </c>
      <c r="BB32" s="16">
        <f t="shared" si="10"/>
        <v>0</v>
      </c>
      <c r="BN32" s="16">
        <f t="shared" si="11"/>
        <v>0</v>
      </c>
      <c r="BR32" s="16">
        <f t="shared" si="12"/>
        <v>0</v>
      </c>
      <c r="BW32" s="16">
        <f t="shared" si="13"/>
        <v>0</v>
      </c>
      <c r="CB32" s="16">
        <f t="shared" si="14"/>
        <v>0</v>
      </c>
      <c r="CG32" s="16">
        <f t="shared" si="15"/>
        <v>0</v>
      </c>
      <c r="CT32" s="16">
        <f t="shared" si="16"/>
        <v>0</v>
      </c>
      <c r="CY32" s="16">
        <f t="shared" si="17"/>
        <v>0</v>
      </c>
    </row>
    <row r="33" spans="1:103" x14ac:dyDescent="0.25">
      <c r="A33" s="2" t="s">
        <v>151</v>
      </c>
      <c r="B33" s="2" t="s">
        <v>152</v>
      </c>
      <c r="C33" s="16">
        <f t="shared" si="0"/>
        <v>0</v>
      </c>
      <c r="D33" s="16">
        <f t="shared" si="1"/>
        <v>6</v>
      </c>
      <c r="E33" s="16">
        <f t="shared" si="2"/>
        <v>5</v>
      </c>
      <c r="F33" s="15">
        <f>R33+CB33</f>
        <v>11</v>
      </c>
      <c r="G33" s="16">
        <f t="shared" si="3"/>
        <v>0</v>
      </c>
      <c r="H33" s="23">
        <f t="shared" si="4"/>
        <v>11</v>
      </c>
      <c r="I33" s="9"/>
      <c r="J33" s="2"/>
      <c r="K33" s="2"/>
      <c r="L33" s="2"/>
      <c r="M33" s="3"/>
      <c r="N33" s="2"/>
      <c r="O33" s="2"/>
      <c r="P33" s="2">
        <v>6</v>
      </c>
      <c r="Q33" s="2"/>
      <c r="R33" s="3">
        <f t="shared" si="19"/>
        <v>6</v>
      </c>
      <c r="S33" s="2"/>
      <c r="T33" s="2"/>
      <c r="U33" s="2"/>
      <c r="V33" s="2"/>
      <c r="W33" s="16">
        <f t="shared" si="6"/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5">
        <f t="shared" si="7"/>
        <v>0</v>
      </c>
      <c r="AR33" s="16">
        <f t="shared" si="8"/>
        <v>0</v>
      </c>
      <c r="AV33" s="16">
        <f t="shared" si="9"/>
        <v>0</v>
      </c>
      <c r="BB33" s="16">
        <f t="shared" si="10"/>
        <v>0</v>
      </c>
      <c r="BN33" s="16">
        <f t="shared" si="11"/>
        <v>0</v>
      </c>
      <c r="BR33" s="16">
        <f t="shared" si="12"/>
        <v>0</v>
      </c>
      <c r="BW33" s="16">
        <f t="shared" si="13"/>
        <v>0</v>
      </c>
      <c r="CA33">
        <v>5</v>
      </c>
      <c r="CB33" s="16">
        <f t="shared" si="14"/>
        <v>5</v>
      </c>
      <c r="CG33" s="16">
        <f t="shared" si="15"/>
        <v>0</v>
      </c>
      <c r="CT33" s="16">
        <f t="shared" si="16"/>
        <v>0</v>
      </c>
      <c r="CY33" s="16">
        <f t="shared" si="17"/>
        <v>0</v>
      </c>
    </row>
    <row r="34" spans="1:103" x14ac:dyDescent="0.25">
      <c r="A34" s="2" t="s">
        <v>177</v>
      </c>
      <c r="B34" s="2" t="s">
        <v>185</v>
      </c>
      <c r="C34" s="16">
        <f t="shared" si="0"/>
        <v>21</v>
      </c>
      <c r="D34" s="16">
        <f t="shared" si="1"/>
        <v>13</v>
      </c>
      <c r="E34" s="16">
        <f t="shared" si="2"/>
        <v>13</v>
      </c>
      <c r="F34" s="15">
        <f>W34+CG34</f>
        <v>47</v>
      </c>
      <c r="G34" s="16">
        <f t="shared" si="3"/>
        <v>0</v>
      </c>
      <c r="H34" s="23">
        <f t="shared" si="4"/>
        <v>47</v>
      </c>
      <c r="I34" s="9"/>
      <c r="J34" s="2"/>
      <c r="K34" s="2"/>
      <c r="L34" s="2"/>
      <c r="M34" s="3"/>
      <c r="N34" s="2"/>
      <c r="O34" s="2"/>
      <c r="P34" s="2"/>
      <c r="Q34" s="2"/>
      <c r="R34" s="3"/>
      <c r="S34" s="2">
        <v>1</v>
      </c>
      <c r="T34" s="2">
        <v>10</v>
      </c>
      <c r="U34" s="2">
        <v>8</v>
      </c>
      <c r="V34" s="2">
        <v>5</v>
      </c>
      <c r="W34" s="16">
        <f t="shared" si="6"/>
        <v>24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5">
        <f t="shared" si="7"/>
        <v>0</v>
      </c>
      <c r="AR34" s="16">
        <f t="shared" si="8"/>
        <v>0</v>
      </c>
      <c r="AV34" s="16">
        <f t="shared" si="9"/>
        <v>0</v>
      </c>
      <c r="BB34" s="16">
        <f t="shared" si="10"/>
        <v>0</v>
      </c>
      <c r="BN34" s="16">
        <f t="shared" si="11"/>
        <v>0</v>
      </c>
      <c r="BR34" s="16">
        <f t="shared" si="12"/>
        <v>0</v>
      </c>
      <c r="BW34" s="16">
        <f t="shared" si="13"/>
        <v>0</v>
      </c>
      <c r="CB34" s="16">
        <f t="shared" si="14"/>
        <v>0</v>
      </c>
      <c r="CC34">
        <v>6</v>
      </c>
      <c r="CD34">
        <v>4</v>
      </c>
      <c r="CE34">
        <v>5</v>
      </c>
      <c r="CF34">
        <v>8</v>
      </c>
      <c r="CG34" s="16">
        <f t="shared" si="15"/>
        <v>23</v>
      </c>
      <c r="CT34" s="16">
        <f t="shared" si="16"/>
        <v>0</v>
      </c>
      <c r="CY34" s="16">
        <f t="shared" si="17"/>
        <v>0</v>
      </c>
    </row>
    <row r="35" spans="1:103" x14ac:dyDescent="0.25">
      <c r="A35" s="2" t="s">
        <v>178</v>
      </c>
      <c r="B35" s="2" t="s">
        <v>186</v>
      </c>
      <c r="C35" s="16">
        <f t="shared" si="0"/>
        <v>67</v>
      </c>
      <c r="D35" s="16">
        <f t="shared" si="1"/>
        <v>46</v>
      </c>
      <c r="E35" s="16">
        <f t="shared" si="2"/>
        <v>164</v>
      </c>
      <c r="F35" s="15">
        <f>W35+CG35</f>
        <v>53</v>
      </c>
      <c r="G35" s="16">
        <f t="shared" si="3"/>
        <v>224</v>
      </c>
      <c r="H35" s="23">
        <f t="shared" si="4"/>
        <v>277</v>
      </c>
      <c r="I35" s="9"/>
      <c r="J35" s="2"/>
      <c r="K35" s="2"/>
      <c r="L35" s="2"/>
      <c r="M35" s="3"/>
      <c r="N35" s="2"/>
      <c r="O35" s="2"/>
      <c r="P35" s="2"/>
      <c r="Q35" s="2"/>
      <c r="R35" s="3"/>
      <c r="S35" s="2">
        <v>10</v>
      </c>
      <c r="T35" s="2">
        <v>9</v>
      </c>
      <c r="U35" s="2">
        <v>5</v>
      </c>
      <c r="V35" s="2">
        <v>9</v>
      </c>
      <c r="W35" s="16">
        <f t="shared" si="6"/>
        <v>33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5">
        <f t="shared" si="7"/>
        <v>0</v>
      </c>
      <c r="AR35" s="16">
        <f t="shared" si="8"/>
        <v>0</v>
      </c>
      <c r="AV35" s="16">
        <f t="shared" si="9"/>
        <v>0</v>
      </c>
      <c r="BB35" s="16">
        <f t="shared" si="10"/>
        <v>0</v>
      </c>
      <c r="BN35" s="16">
        <f t="shared" si="11"/>
        <v>0</v>
      </c>
      <c r="BR35" s="16">
        <f t="shared" si="12"/>
        <v>0</v>
      </c>
      <c r="BW35" s="16">
        <f t="shared" si="13"/>
        <v>0</v>
      </c>
      <c r="CB35" s="16">
        <f t="shared" si="14"/>
        <v>0</v>
      </c>
      <c r="CD35">
        <v>7</v>
      </c>
      <c r="CE35">
        <v>4</v>
      </c>
      <c r="CF35">
        <v>9</v>
      </c>
      <c r="CG35" s="16">
        <f t="shared" si="15"/>
        <v>20</v>
      </c>
      <c r="CH35">
        <v>19</v>
      </c>
      <c r="CI35">
        <v>22</v>
      </c>
      <c r="CK35">
        <v>11</v>
      </c>
      <c r="CL35">
        <v>27</v>
      </c>
      <c r="CM35">
        <v>20</v>
      </c>
      <c r="CN35">
        <v>28</v>
      </c>
      <c r="CO35">
        <v>30</v>
      </c>
      <c r="CP35">
        <v>30</v>
      </c>
      <c r="CQ35">
        <v>11</v>
      </c>
      <c r="CR35">
        <v>13</v>
      </c>
      <c r="CS35">
        <v>13</v>
      </c>
      <c r="CT35" s="16">
        <f t="shared" si="16"/>
        <v>224</v>
      </c>
      <c r="CY35" s="16">
        <f t="shared" si="17"/>
        <v>0</v>
      </c>
    </row>
    <row r="36" spans="1:103" x14ac:dyDescent="0.25">
      <c r="A36" s="2" t="s">
        <v>179</v>
      </c>
      <c r="B36" s="2" t="s">
        <v>187</v>
      </c>
      <c r="C36" s="16">
        <f t="shared" si="0"/>
        <v>30</v>
      </c>
      <c r="D36" s="16">
        <f t="shared" si="1"/>
        <v>19</v>
      </c>
      <c r="E36" s="16">
        <f t="shared" si="2"/>
        <v>30</v>
      </c>
      <c r="F36" s="15">
        <f>W36+BW36</f>
        <v>67</v>
      </c>
      <c r="G36" s="16">
        <f t="shared" si="3"/>
        <v>0</v>
      </c>
      <c r="H36" s="23">
        <f t="shared" si="4"/>
        <v>79</v>
      </c>
      <c r="I36" s="9"/>
      <c r="J36" s="2"/>
      <c r="K36" s="2"/>
      <c r="L36" s="2"/>
      <c r="M36" s="3"/>
      <c r="N36" s="2"/>
      <c r="O36" s="2"/>
      <c r="P36" s="2"/>
      <c r="Q36" s="2"/>
      <c r="R36" s="3"/>
      <c r="S36" s="2">
        <v>5</v>
      </c>
      <c r="T36" s="2">
        <v>8</v>
      </c>
      <c r="U36" s="2">
        <v>9</v>
      </c>
      <c r="V36" s="2">
        <v>8</v>
      </c>
      <c r="W36" s="16">
        <f t="shared" si="6"/>
        <v>30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5">
        <f t="shared" si="7"/>
        <v>0</v>
      </c>
      <c r="AR36" s="16">
        <f t="shared" si="8"/>
        <v>0</v>
      </c>
      <c r="AV36" s="16">
        <f t="shared" si="9"/>
        <v>0</v>
      </c>
      <c r="BB36" s="16">
        <f t="shared" si="10"/>
        <v>0</v>
      </c>
      <c r="BG36">
        <v>12</v>
      </c>
      <c r="BN36" s="16">
        <f t="shared" si="11"/>
        <v>12</v>
      </c>
      <c r="BR36" s="16">
        <f t="shared" si="12"/>
        <v>0</v>
      </c>
      <c r="BS36">
        <v>8</v>
      </c>
      <c r="BT36">
        <v>9</v>
      </c>
      <c r="BU36">
        <v>10</v>
      </c>
      <c r="BV36">
        <v>10</v>
      </c>
      <c r="BW36" s="16">
        <f t="shared" si="13"/>
        <v>37</v>
      </c>
      <c r="CB36" s="16">
        <f t="shared" si="14"/>
        <v>0</v>
      </c>
      <c r="CG36" s="16">
        <f t="shared" si="15"/>
        <v>0</v>
      </c>
      <c r="CT36" s="16">
        <f t="shared" si="16"/>
        <v>0</v>
      </c>
      <c r="CY36" s="16">
        <f t="shared" si="17"/>
        <v>0</v>
      </c>
    </row>
    <row r="37" spans="1:103" x14ac:dyDescent="0.25">
      <c r="A37" s="2" t="s">
        <v>51</v>
      </c>
      <c r="B37" s="2" t="s">
        <v>188</v>
      </c>
      <c r="C37" s="16">
        <f t="shared" si="0"/>
        <v>6</v>
      </c>
      <c r="D37" s="16">
        <f t="shared" si="1"/>
        <v>0</v>
      </c>
      <c r="E37" s="16">
        <f t="shared" si="2"/>
        <v>0</v>
      </c>
      <c r="F37" s="15">
        <f t="shared" ref="F37:F44" si="20">W37</f>
        <v>6</v>
      </c>
      <c r="G37" s="16">
        <f t="shared" si="3"/>
        <v>0</v>
      </c>
      <c r="H37" s="23">
        <f t="shared" si="4"/>
        <v>6</v>
      </c>
      <c r="I37" s="9"/>
      <c r="J37" s="2"/>
      <c r="K37" s="2"/>
      <c r="L37" s="2"/>
      <c r="M37" s="3"/>
      <c r="N37" s="2"/>
      <c r="O37" s="2"/>
      <c r="P37" s="2"/>
      <c r="Q37" s="2"/>
      <c r="R37" s="3"/>
      <c r="S37" s="2"/>
      <c r="T37" s="2">
        <v>6</v>
      </c>
      <c r="U37" s="2"/>
      <c r="V37" s="2"/>
      <c r="W37" s="16">
        <f t="shared" si="6"/>
        <v>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5">
        <f t="shared" si="7"/>
        <v>0</v>
      </c>
      <c r="AR37" s="16">
        <f t="shared" si="8"/>
        <v>0</v>
      </c>
      <c r="AV37" s="16">
        <f t="shared" si="9"/>
        <v>0</v>
      </c>
      <c r="BB37" s="16">
        <f t="shared" si="10"/>
        <v>0</v>
      </c>
      <c r="BN37" s="16">
        <f t="shared" si="11"/>
        <v>0</v>
      </c>
      <c r="BR37" s="16">
        <f t="shared" si="12"/>
        <v>0</v>
      </c>
      <c r="BW37" s="16">
        <f t="shared" si="13"/>
        <v>0</v>
      </c>
      <c r="CB37" s="16">
        <f t="shared" si="14"/>
        <v>0</v>
      </c>
      <c r="CG37" s="16">
        <f t="shared" si="15"/>
        <v>0</v>
      </c>
      <c r="CT37" s="16">
        <f t="shared" si="16"/>
        <v>0</v>
      </c>
      <c r="CY37" s="16">
        <f t="shared" si="17"/>
        <v>0</v>
      </c>
    </row>
    <row r="38" spans="1:103" x14ac:dyDescent="0.25">
      <c r="A38" s="2" t="s">
        <v>180</v>
      </c>
      <c r="B38" s="2" t="s">
        <v>185</v>
      </c>
      <c r="C38" s="16">
        <f t="shared" si="0"/>
        <v>21</v>
      </c>
      <c r="D38" s="16">
        <f t="shared" si="1"/>
        <v>14</v>
      </c>
      <c r="E38" s="16">
        <f t="shared" si="2"/>
        <v>6</v>
      </c>
      <c r="F38" s="15">
        <f>W38+CG38</f>
        <v>41</v>
      </c>
      <c r="G38" s="16">
        <f t="shared" si="3"/>
        <v>0</v>
      </c>
      <c r="H38" s="23">
        <f t="shared" si="4"/>
        <v>41</v>
      </c>
      <c r="I38" s="9"/>
      <c r="J38" s="2"/>
      <c r="K38" s="2"/>
      <c r="L38" s="2"/>
      <c r="M38" s="3"/>
      <c r="N38" s="2"/>
      <c r="O38" s="2"/>
      <c r="P38" s="2"/>
      <c r="Q38" s="2"/>
      <c r="R38" s="3"/>
      <c r="S38" s="2">
        <v>9</v>
      </c>
      <c r="T38" s="2">
        <v>5</v>
      </c>
      <c r="U38" s="2">
        <v>4</v>
      </c>
      <c r="V38" s="2"/>
      <c r="W38" s="16">
        <f t="shared" si="6"/>
        <v>18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5">
        <f t="shared" si="7"/>
        <v>0</v>
      </c>
      <c r="AR38" s="16">
        <f t="shared" si="8"/>
        <v>0</v>
      </c>
      <c r="AV38" s="16">
        <f t="shared" si="9"/>
        <v>0</v>
      </c>
      <c r="BB38" s="16">
        <f t="shared" si="10"/>
        <v>0</v>
      </c>
      <c r="BN38" s="16">
        <f t="shared" si="11"/>
        <v>0</v>
      </c>
      <c r="BR38" s="16">
        <f t="shared" si="12"/>
        <v>0</v>
      </c>
      <c r="BW38" s="16">
        <f t="shared" si="13"/>
        <v>0</v>
      </c>
      <c r="CB38" s="16">
        <f t="shared" si="14"/>
        <v>0</v>
      </c>
      <c r="CC38">
        <v>7</v>
      </c>
      <c r="CE38">
        <v>10</v>
      </c>
      <c r="CF38">
        <v>6</v>
      </c>
      <c r="CG38" s="16">
        <f t="shared" si="15"/>
        <v>23</v>
      </c>
      <c r="CT38" s="16">
        <f t="shared" si="16"/>
        <v>0</v>
      </c>
      <c r="CY38" s="16">
        <f t="shared" si="17"/>
        <v>0</v>
      </c>
    </row>
    <row r="39" spans="1:103" x14ac:dyDescent="0.25">
      <c r="A39" s="2" t="s">
        <v>181</v>
      </c>
      <c r="B39" s="2" t="s">
        <v>189</v>
      </c>
      <c r="C39" s="16">
        <f t="shared" si="0"/>
        <v>9</v>
      </c>
      <c r="D39" s="16">
        <f t="shared" si="1"/>
        <v>3</v>
      </c>
      <c r="E39" s="16">
        <f t="shared" si="2"/>
        <v>7</v>
      </c>
      <c r="F39" s="15">
        <f>W39+CG39</f>
        <v>19</v>
      </c>
      <c r="G39" s="16">
        <f t="shared" si="3"/>
        <v>0</v>
      </c>
      <c r="H39" s="23">
        <f t="shared" si="4"/>
        <v>19</v>
      </c>
      <c r="I39" s="9"/>
      <c r="J39" s="2"/>
      <c r="K39" s="2"/>
      <c r="L39" s="2"/>
      <c r="M39" s="3"/>
      <c r="N39" s="2"/>
      <c r="O39" s="2"/>
      <c r="P39" s="2"/>
      <c r="Q39" s="2"/>
      <c r="R39" s="3"/>
      <c r="S39" s="2">
        <v>4</v>
      </c>
      <c r="T39" s="2">
        <v>4</v>
      </c>
      <c r="U39" s="2"/>
      <c r="V39" s="2">
        <v>4</v>
      </c>
      <c r="W39" s="16">
        <f t="shared" si="6"/>
        <v>12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5">
        <f t="shared" si="7"/>
        <v>0</v>
      </c>
      <c r="AR39" s="16">
        <f t="shared" si="8"/>
        <v>0</v>
      </c>
      <c r="AV39" s="16">
        <f t="shared" si="9"/>
        <v>0</v>
      </c>
      <c r="BB39" s="16">
        <f t="shared" si="10"/>
        <v>0</v>
      </c>
      <c r="BN39" s="16">
        <f t="shared" si="11"/>
        <v>0</v>
      </c>
      <c r="BR39" s="16">
        <f t="shared" si="12"/>
        <v>0</v>
      </c>
      <c r="BW39" s="16">
        <f t="shared" si="13"/>
        <v>0</v>
      </c>
      <c r="CB39" s="16">
        <f t="shared" si="14"/>
        <v>0</v>
      </c>
      <c r="CD39">
        <v>1</v>
      </c>
      <c r="CE39">
        <v>3</v>
      </c>
      <c r="CF39">
        <v>3</v>
      </c>
      <c r="CG39" s="16">
        <f t="shared" si="15"/>
        <v>7</v>
      </c>
      <c r="CT39" s="16">
        <f t="shared" si="16"/>
        <v>0</v>
      </c>
      <c r="CY39" s="16">
        <f t="shared" si="17"/>
        <v>0</v>
      </c>
    </row>
    <row r="40" spans="1:103" x14ac:dyDescent="0.25">
      <c r="A40" s="2" t="s">
        <v>182</v>
      </c>
      <c r="B40" s="2" t="s">
        <v>190</v>
      </c>
      <c r="C40" s="16">
        <f t="shared" si="0"/>
        <v>38</v>
      </c>
      <c r="D40" s="16">
        <f t="shared" si="1"/>
        <v>68</v>
      </c>
      <c r="E40" s="16">
        <f t="shared" si="2"/>
        <v>107</v>
      </c>
      <c r="F40" s="15">
        <f>W40+CG40</f>
        <v>43</v>
      </c>
      <c r="G40" s="16">
        <f t="shared" si="3"/>
        <v>170</v>
      </c>
      <c r="H40" s="23">
        <f t="shared" si="4"/>
        <v>213</v>
      </c>
      <c r="I40" s="9"/>
      <c r="J40" s="2"/>
      <c r="K40" s="2"/>
      <c r="L40" s="2"/>
      <c r="M40" s="3"/>
      <c r="N40" s="2"/>
      <c r="O40" s="2"/>
      <c r="P40" s="2"/>
      <c r="Q40" s="2"/>
      <c r="R40" s="3"/>
      <c r="S40" s="2">
        <v>3</v>
      </c>
      <c r="T40" s="2">
        <v>3</v>
      </c>
      <c r="U40" s="2">
        <v>10</v>
      </c>
      <c r="V40" s="2">
        <v>2</v>
      </c>
      <c r="W40" s="16">
        <f t="shared" si="6"/>
        <v>18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5">
        <f t="shared" si="7"/>
        <v>0</v>
      </c>
      <c r="AR40" s="16">
        <f t="shared" si="8"/>
        <v>0</v>
      </c>
      <c r="AV40" s="16">
        <f t="shared" si="9"/>
        <v>0</v>
      </c>
      <c r="BB40" s="16">
        <f t="shared" si="10"/>
        <v>0</v>
      </c>
      <c r="BN40" s="16">
        <f t="shared" si="11"/>
        <v>0</v>
      </c>
      <c r="BR40" s="16">
        <f t="shared" si="12"/>
        <v>0</v>
      </c>
      <c r="BW40" s="16">
        <f t="shared" si="13"/>
        <v>0</v>
      </c>
      <c r="CB40" s="16">
        <f t="shared" si="14"/>
        <v>0</v>
      </c>
      <c r="CC40">
        <v>9</v>
      </c>
      <c r="CD40">
        <v>9</v>
      </c>
      <c r="CE40">
        <v>7</v>
      </c>
      <c r="CG40" s="16">
        <f t="shared" si="15"/>
        <v>25</v>
      </c>
      <c r="CH40">
        <v>3</v>
      </c>
      <c r="CI40">
        <v>11</v>
      </c>
      <c r="CJ40">
        <v>9</v>
      </c>
      <c r="CK40">
        <v>18</v>
      </c>
      <c r="CL40">
        <v>26</v>
      </c>
      <c r="CM40">
        <v>23</v>
      </c>
      <c r="CN40">
        <v>29</v>
      </c>
      <c r="CQ40">
        <v>8</v>
      </c>
      <c r="CR40">
        <v>25</v>
      </c>
      <c r="CS40">
        <v>18</v>
      </c>
      <c r="CT40" s="16">
        <f t="shared" si="16"/>
        <v>170</v>
      </c>
      <c r="CY40" s="16">
        <f t="shared" si="17"/>
        <v>0</v>
      </c>
    </row>
    <row r="41" spans="1:103" x14ac:dyDescent="0.25">
      <c r="A41" s="2" t="s">
        <v>183</v>
      </c>
      <c r="B41" s="2" t="s">
        <v>191</v>
      </c>
      <c r="C41" s="16">
        <f t="shared" si="0"/>
        <v>16</v>
      </c>
      <c r="D41" s="16">
        <f t="shared" si="1"/>
        <v>12</v>
      </c>
      <c r="E41" s="16">
        <f t="shared" si="2"/>
        <v>10</v>
      </c>
      <c r="F41" s="15">
        <f>W41+CG41</f>
        <v>38</v>
      </c>
      <c r="G41" s="16">
        <f t="shared" si="3"/>
        <v>0</v>
      </c>
      <c r="H41" s="23">
        <f t="shared" si="4"/>
        <v>38</v>
      </c>
      <c r="I41" s="9"/>
      <c r="J41" s="2"/>
      <c r="K41" s="2"/>
      <c r="L41" s="2"/>
      <c r="M41" s="3"/>
      <c r="N41" s="2"/>
      <c r="O41" s="2"/>
      <c r="P41" s="2"/>
      <c r="Q41" s="2"/>
      <c r="R41" s="3"/>
      <c r="S41" s="2">
        <v>6</v>
      </c>
      <c r="T41" s="2">
        <v>2</v>
      </c>
      <c r="U41" s="2">
        <v>3</v>
      </c>
      <c r="V41" s="2">
        <v>6</v>
      </c>
      <c r="W41" s="16">
        <f t="shared" si="6"/>
        <v>17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5">
        <f t="shared" si="7"/>
        <v>0</v>
      </c>
      <c r="AR41" s="16">
        <f t="shared" si="8"/>
        <v>0</v>
      </c>
      <c r="AV41" s="16">
        <f t="shared" si="9"/>
        <v>0</v>
      </c>
      <c r="BB41" s="16">
        <f t="shared" si="10"/>
        <v>0</v>
      </c>
      <c r="BN41" s="16">
        <f t="shared" si="11"/>
        <v>0</v>
      </c>
      <c r="BR41" s="16">
        <f t="shared" si="12"/>
        <v>0</v>
      </c>
      <c r="BW41" s="16">
        <f t="shared" si="13"/>
        <v>0</v>
      </c>
      <c r="CB41" s="16">
        <f t="shared" si="14"/>
        <v>0</v>
      </c>
      <c r="CC41">
        <v>8</v>
      </c>
      <c r="CE41">
        <v>9</v>
      </c>
      <c r="CF41">
        <v>4</v>
      </c>
      <c r="CG41" s="16">
        <f t="shared" si="15"/>
        <v>21</v>
      </c>
      <c r="CT41" s="16">
        <f t="shared" si="16"/>
        <v>0</v>
      </c>
      <c r="CY41" s="16">
        <f t="shared" si="17"/>
        <v>0</v>
      </c>
    </row>
    <row r="42" spans="1:103" x14ac:dyDescent="0.25">
      <c r="A42" s="2" t="s">
        <v>184</v>
      </c>
      <c r="B42" s="2" t="s">
        <v>192</v>
      </c>
      <c r="C42" s="16">
        <f t="shared" si="0"/>
        <v>3</v>
      </c>
      <c r="D42" s="16">
        <f t="shared" si="1"/>
        <v>6</v>
      </c>
      <c r="E42" s="16">
        <f t="shared" si="2"/>
        <v>0</v>
      </c>
      <c r="F42" s="15">
        <f t="shared" si="20"/>
        <v>9</v>
      </c>
      <c r="G42" s="16">
        <f t="shared" si="3"/>
        <v>0</v>
      </c>
      <c r="H42" s="23">
        <f t="shared" si="4"/>
        <v>9</v>
      </c>
      <c r="I42" s="9"/>
      <c r="J42" s="2"/>
      <c r="K42" s="2"/>
      <c r="L42" s="2"/>
      <c r="M42" s="3"/>
      <c r="N42" s="2"/>
      <c r="O42" s="2"/>
      <c r="P42" s="2"/>
      <c r="Q42" s="2"/>
      <c r="R42" s="3"/>
      <c r="S42" s="2">
        <v>2</v>
      </c>
      <c r="T42" s="2">
        <v>1</v>
      </c>
      <c r="U42" s="2">
        <v>6</v>
      </c>
      <c r="V42" s="2"/>
      <c r="W42" s="16">
        <f t="shared" si="6"/>
        <v>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5">
        <f t="shared" si="7"/>
        <v>0</v>
      </c>
      <c r="AR42" s="16">
        <f t="shared" si="8"/>
        <v>0</v>
      </c>
      <c r="AV42" s="16">
        <f t="shared" si="9"/>
        <v>0</v>
      </c>
      <c r="BB42" s="16">
        <f t="shared" si="10"/>
        <v>0</v>
      </c>
      <c r="BN42" s="16">
        <f t="shared" si="11"/>
        <v>0</v>
      </c>
      <c r="BR42" s="16">
        <f t="shared" si="12"/>
        <v>0</v>
      </c>
      <c r="BW42" s="16">
        <f t="shared" si="13"/>
        <v>0</v>
      </c>
      <c r="CB42" s="16">
        <f t="shared" si="14"/>
        <v>0</v>
      </c>
      <c r="CG42" s="16">
        <f t="shared" si="15"/>
        <v>0</v>
      </c>
      <c r="CT42" s="16">
        <f t="shared" si="16"/>
        <v>0</v>
      </c>
      <c r="CY42" s="16">
        <f t="shared" si="17"/>
        <v>0</v>
      </c>
    </row>
    <row r="43" spans="1:103" x14ac:dyDescent="0.25">
      <c r="A43" s="2" t="s">
        <v>201</v>
      </c>
      <c r="B43" s="2" t="s">
        <v>189</v>
      </c>
      <c r="C43" s="16">
        <f t="shared" si="0"/>
        <v>8</v>
      </c>
      <c r="D43" s="16">
        <f t="shared" si="1"/>
        <v>0</v>
      </c>
      <c r="E43" s="16">
        <f t="shared" si="2"/>
        <v>3</v>
      </c>
      <c r="F43" s="15">
        <f t="shared" si="20"/>
        <v>11</v>
      </c>
      <c r="G43" s="16">
        <f t="shared" si="3"/>
        <v>0</v>
      </c>
      <c r="H43" s="23">
        <f t="shared" si="4"/>
        <v>11</v>
      </c>
      <c r="I43" s="9"/>
      <c r="J43" s="2"/>
      <c r="K43" s="2"/>
      <c r="L43" s="2"/>
      <c r="M43" s="3"/>
      <c r="N43" s="2"/>
      <c r="O43" s="2"/>
      <c r="P43" s="2"/>
      <c r="Q43" s="2"/>
      <c r="R43" s="3"/>
      <c r="S43" s="2">
        <v>8</v>
      </c>
      <c r="U43" s="2"/>
      <c r="V43" s="2">
        <v>3</v>
      </c>
      <c r="W43" s="16">
        <f t="shared" si="6"/>
        <v>11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5">
        <f t="shared" si="7"/>
        <v>0</v>
      </c>
      <c r="AR43" s="16">
        <f t="shared" si="8"/>
        <v>0</v>
      </c>
      <c r="AV43" s="16">
        <f t="shared" si="9"/>
        <v>0</v>
      </c>
      <c r="BB43" s="16">
        <f t="shared" si="10"/>
        <v>0</v>
      </c>
      <c r="BN43" s="16">
        <f t="shared" si="11"/>
        <v>0</v>
      </c>
      <c r="BR43" s="16">
        <f t="shared" si="12"/>
        <v>0</v>
      </c>
      <c r="BW43" s="16">
        <f t="shared" si="13"/>
        <v>0</v>
      </c>
      <c r="CB43" s="16">
        <f t="shared" si="14"/>
        <v>0</v>
      </c>
      <c r="CG43" s="16">
        <f t="shared" si="15"/>
        <v>0</v>
      </c>
      <c r="CT43" s="16">
        <f t="shared" si="16"/>
        <v>0</v>
      </c>
      <c r="CY43" s="16">
        <f t="shared" si="17"/>
        <v>0</v>
      </c>
    </row>
    <row r="44" spans="1:103" x14ac:dyDescent="0.25">
      <c r="A44" s="2" t="s">
        <v>203</v>
      </c>
      <c r="B44" s="2" t="s">
        <v>204</v>
      </c>
      <c r="C44" s="16">
        <f t="shared" si="0"/>
        <v>0</v>
      </c>
      <c r="D44" s="16">
        <f t="shared" si="1"/>
        <v>7</v>
      </c>
      <c r="E44" s="16">
        <f t="shared" si="2"/>
        <v>7</v>
      </c>
      <c r="F44" s="15">
        <f t="shared" si="20"/>
        <v>14</v>
      </c>
      <c r="G44" s="16">
        <f t="shared" si="3"/>
        <v>0</v>
      </c>
      <c r="H44" s="23">
        <f t="shared" si="4"/>
        <v>14</v>
      </c>
      <c r="I44" s="9"/>
      <c r="J44" s="2"/>
      <c r="K44" s="2"/>
      <c r="L44" s="2"/>
      <c r="M44" s="3"/>
      <c r="N44" s="2"/>
      <c r="O44" s="2"/>
      <c r="P44" s="2"/>
      <c r="Q44" s="2"/>
      <c r="R44" s="3"/>
      <c r="S44" s="2"/>
      <c r="T44" s="2"/>
      <c r="U44" s="2">
        <v>7</v>
      </c>
      <c r="V44" s="2">
        <v>7</v>
      </c>
      <c r="W44" s="16">
        <f t="shared" si="6"/>
        <v>14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5">
        <f t="shared" si="7"/>
        <v>0</v>
      </c>
      <c r="AR44" s="16">
        <f t="shared" si="8"/>
        <v>0</v>
      </c>
      <c r="AV44" s="16">
        <f t="shared" si="9"/>
        <v>0</v>
      </c>
      <c r="BB44" s="16">
        <f t="shared" si="10"/>
        <v>0</v>
      </c>
      <c r="BN44" s="16">
        <f t="shared" si="11"/>
        <v>0</v>
      </c>
      <c r="BR44" s="16">
        <f t="shared" si="12"/>
        <v>0</v>
      </c>
      <c r="BW44" s="16">
        <f t="shared" si="13"/>
        <v>0</v>
      </c>
      <c r="CB44" s="16">
        <f t="shared" si="14"/>
        <v>0</v>
      </c>
      <c r="CG44" s="16">
        <f t="shared" si="15"/>
        <v>0</v>
      </c>
      <c r="CT44" s="16">
        <f t="shared" si="16"/>
        <v>0</v>
      </c>
      <c r="CY44" s="16">
        <f t="shared" si="17"/>
        <v>0</v>
      </c>
    </row>
    <row r="45" spans="1:103" x14ac:dyDescent="0.25">
      <c r="A45" s="2" t="s">
        <v>205</v>
      </c>
      <c r="B45" s="2" t="s">
        <v>206</v>
      </c>
      <c r="C45" s="16">
        <f t="shared" si="0"/>
        <v>15</v>
      </c>
      <c r="D45" s="16">
        <f t="shared" si="1"/>
        <v>0</v>
      </c>
      <c r="E45" s="16">
        <f t="shared" si="2"/>
        <v>1</v>
      </c>
      <c r="F45" s="15">
        <f>W45+CG45</f>
        <v>5</v>
      </c>
      <c r="G45" s="16">
        <f t="shared" si="3"/>
        <v>11</v>
      </c>
      <c r="H45" s="23">
        <f t="shared" si="4"/>
        <v>16</v>
      </c>
      <c r="I45" s="9"/>
      <c r="J45" s="2"/>
      <c r="K45" s="2"/>
      <c r="L45" s="2"/>
      <c r="M45" s="3"/>
      <c r="N45" s="2"/>
      <c r="O45" s="2"/>
      <c r="P45" s="2"/>
      <c r="Q45" s="2"/>
      <c r="R45" s="3"/>
      <c r="S45" s="2"/>
      <c r="T45" s="2"/>
      <c r="U45" s="2"/>
      <c r="V45" s="2">
        <v>1</v>
      </c>
      <c r="W45" s="16">
        <f t="shared" si="6"/>
        <v>1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5">
        <f t="shared" si="7"/>
        <v>0</v>
      </c>
      <c r="AR45" s="16">
        <f t="shared" si="8"/>
        <v>0</v>
      </c>
      <c r="AV45" s="16">
        <f t="shared" si="9"/>
        <v>0</v>
      </c>
      <c r="BB45" s="16">
        <f t="shared" si="10"/>
        <v>0</v>
      </c>
      <c r="BN45" s="16">
        <f t="shared" si="11"/>
        <v>0</v>
      </c>
      <c r="BR45" s="16">
        <f t="shared" si="12"/>
        <v>0</v>
      </c>
      <c r="BW45" s="16">
        <f t="shared" si="13"/>
        <v>0</v>
      </c>
      <c r="CB45" s="16">
        <f t="shared" si="14"/>
        <v>0</v>
      </c>
      <c r="CC45">
        <v>4</v>
      </c>
      <c r="CG45" s="16">
        <f t="shared" si="15"/>
        <v>4</v>
      </c>
      <c r="CH45">
        <v>2</v>
      </c>
      <c r="CI45">
        <v>9</v>
      </c>
      <c r="CT45" s="16">
        <f t="shared" si="16"/>
        <v>11</v>
      </c>
      <c r="CY45" s="16">
        <f t="shared" si="17"/>
        <v>0</v>
      </c>
    </row>
    <row r="46" spans="1:103" x14ac:dyDescent="0.25">
      <c r="A46" s="2" t="s">
        <v>209</v>
      </c>
      <c r="B46" s="2" t="s">
        <v>210</v>
      </c>
      <c r="C46" s="16">
        <f t="shared" si="0"/>
        <v>6</v>
      </c>
      <c r="D46" s="16">
        <f t="shared" si="1"/>
        <v>1</v>
      </c>
      <c r="E46" s="16">
        <f t="shared" si="2"/>
        <v>7</v>
      </c>
      <c r="F46" s="15">
        <f>W46+CG46</f>
        <v>14</v>
      </c>
      <c r="G46" s="16">
        <f t="shared" si="3"/>
        <v>0</v>
      </c>
      <c r="H46" s="23">
        <f t="shared" si="4"/>
        <v>14</v>
      </c>
      <c r="I46" s="9"/>
      <c r="J46" s="2"/>
      <c r="K46" s="2"/>
      <c r="L46" s="2"/>
      <c r="M46" s="3"/>
      <c r="N46" s="2"/>
      <c r="O46" s="2"/>
      <c r="P46" s="2"/>
      <c r="Q46" s="2"/>
      <c r="R46" s="3"/>
      <c r="S46" s="2"/>
      <c r="T46" s="2"/>
      <c r="U46" s="2">
        <v>1</v>
      </c>
      <c r="V46" s="2"/>
      <c r="W46" s="16">
        <f t="shared" si="6"/>
        <v>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5">
        <f t="shared" si="7"/>
        <v>0</v>
      </c>
      <c r="AR46" s="16">
        <f t="shared" si="8"/>
        <v>0</v>
      </c>
      <c r="AV46" s="16">
        <f t="shared" si="9"/>
        <v>0</v>
      </c>
      <c r="BB46" s="16">
        <f t="shared" si="10"/>
        <v>0</v>
      </c>
      <c r="BN46" s="16">
        <f t="shared" si="11"/>
        <v>0</v>
      </c>
      <c r="BR46" s="16">
        <f t="shared" si="12"/>
        <v>0</v>
      </c>
      <c r="BW46" s="16">
        <f t="shared" si="13"/>
        <v>0</v>
      </c>
      <c r="CB46" s="16">
        <f t="shared" si="14"/>
        <v>0</v>
      </c>
      <c r="CD46">
        <v>6</v>
      </c>
      <c r="CF46">
        <v>7</v>
      </c>
      <c r="CG46" s="16">
        <f t="shared" si="15"/>
        <v>13</v>
      </c>
      <c r="CT46" s="16">
        <f t="shared" si="16"/>
        <v>0</v>
      </c>
      <c r="CY46" s="16">
        <f t="shared" si="17"/>
        <v>0</v>
      </c>
    </row>
    <row r="47" spans="1:103" x14ac:dyDescent="0.25">
      <c r="A47" s="2" t="s">
        <v>214</v>
      </c>
      <c r="B47" s="2" t="s">
        <v>82</v>
      </c>
      <c r="C47" s="16">
        <f t="shared" si="0"/>
        <v>7</v>
      </c>
      <c r="D47" s="16">
        <f t="shared" si="1"/>
        <v>0</v>
      </c>
      <c r="E47" s="16">
        <f t="shared" si="2"/>
        <v>0</v>
      </c>
      <c r="G47" s="16">
        <f t="shared" si="3"/>
        <v>0</v>
      </c>
      <c r="H47" s="23">
        <f t="shared" si="4"/>
        <v>7</v>
      </c>
      <c r="I47" s="9"/>
      <c r="J47" s="2"/>
      <c r="K47" s="2"/>
      <c r="L47" s="2"/>
      <c r="M47" s="3"/>
      <c r="N47" s="2"/>
      <c r="O47" s="2"/>
      <c r="P47" s="2"/>
      <c r="Q47" s="2"/>
      <c r="R47" s="3"/>
      <c r="S47" s="2"/>
      <c r="T47" s="2"/>
      <c r="U47" s="2"/>
      <c r="V47" s="2"/>
      <c r="W47" s="16">
        <f t="shared" si="6"/>
        <v>0</v>
      </c>
      <c r="X47" s="2">
        <v>2</v>
      </c>
      <c r="Y47" s="2">
        <v>5</v>
      </c>
      <c r="Z47" s="2"/>
      <c r="AA47" s="2"/>
      <c r="AB47" s="2"/>
      <c r="AC47" s="2"/>
      <c r="AD47" s="2"/>
      <c r="AE47" s="2"/>
      <c r="AF47" s="2"/>
      <c r="AG47" s="2"/>
      <c r="AH47" s="2"/>
      <c r="AI47" s="15">
        <f t="shared" si="7"/>
        <v>7</v>
      </c>
      <c r="AR47" s="16">
        <f t="shared" si="8"/>
        <v>0</v>
      </c>
      <c r="AV47" s="16">
        <f t="shared" si="9"/>
        <v>0</v>
      </c>
      <c r="BB47" s="16">
        <f t="shared" si="10"/>
        <v>0</v>
      </c>
      <c r="BN47" s="16">
        <f t="shared" si="11"/>
        <v>0</v>
      </c>
      <c r="BR47" s="16">
        <f t="shared" si="12"/>
        <v>0</v>
      </c>
      <c r="BW47" s="16">
        <f t="shared" si="13"/>
        <v>0</v>
      </c>
      <c r="CB47" s="16">
        <f t="shared" si="14"/>
        <v>0</v>
      </c>
      <c r="CG47" s="16">
        <f t="shared" si="15"/>
        <v>0</v>
      </c>
      <c r="CT47" s="16">
        <f t="shared" si="16"/>
        <v>0</v>
      </c>
      <c r="CY47" s="16">
        <f t="shared" si="17"/>
        <v>0</v>
      </c>
    </row>
    <row r="48" spans="1:103" x14ac:dyDescent="0.25">
      <c r="A48" s="2" t="s">
        <v>236</v>
      </c>
      <c r="B48" s="2" t="s">
        <v>235</v>
      </c>
      <c r="C48" s="16">
        <f t="shared" si="0"/>
        <v>69</v>
      </c>
      <c r="D48" s="16">
        <f t="shared" si="1"/>
        <v>104</v>
      </c>
      <c r="E48" s="16">
        <f t="shared" si="2"/>
        <v>125</v>
      </c>
      <c r="G48" s="16">
        <f t="shared" si="3"/>
        <v>237</v>
      </c>
      <c r="H48" s="23">
        <f t="shared" si="4"/>
        <v>298</v>
      </c>
      <c r="I48" s="9"/>
      <c r="J48" s="2"/>
      <c r="K48" s="2"/>
      <c r="L48" s="2"/>
      <c r="M48" s="3"/>
      <c r="N48" s="2"/>
      <c r="O48" s="2"/>
      <c r="P48" s="2"/>
      <c r="Q48" s="2"/>
      <c r="R48" s="3"/>
      <c r="S48" s="2"/>
      <c r="T48" s="2"/>
      <c r="U48" s="2"/>
      <c r="V48" s="2"/>
      <c r="W48" s="16">
        <f t="shared" si="6"/>
        <v>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5">
        <f t="shared" si="7"/>
        <v>0</v>
      </c>
      <c r="AM48">
        <v>16</v>
      </c>
      <c r="AR48" s="16">
        <f t="shared" si="8"/>
        <v>16</v>
      </c>
      <c r="AV48" s="16">
        <f t="shared" si="9"/>
        <v>0</v>
      </c>
      <c r="AW48">
        <v>15</v>
      </c>
      <c r="AX48">
        <v>18</v>
      </c>
      <c r="AY48">
        <v>6</v>
      </c>
      <c r="AZ48">
        <v>6</v>
      </c>
      <c r="BB48" s="16">
        <f t="shared" si="10"/>
        <v>45</v>
      </c>
      <c r="BN48" s="16">
        <f t="shared" si="11"/>
        <v>0</v>
      </c>
      <c r="BR48" s="16">
        <f t="shared" si="12"/>
        <v>0</v>
      </c>
      <c r="BW48" s="16">
        <f t="shared" si="13"/>
        <v>0</v>
      </c>
      <c r="CB48" s="16">
        <f t="shared" si="14"/>
        <v>0</v>
      </c>
      <c r="CG48" s="16">
        <f t="shared" si="15"/>
        <v>0</v>
      </c>
      <c r="CH48">
        <v>21</v>
      </c>
      <c r="CI48">
        <v>26</v>
      </c>
      <c r="CL48">
        <v>30</v>
      </c>
      <c r="CN48">
        <v>16</v>
      </c>
      <c r="CO48">
        <v>29</v>
      </c>
      <c r="CP48">
        <v>29</v>
      </c>
      <c r="CQ48">
        <v>29</v>
      </c>
      <c r="CR48">
        <v>28</v>
      </c>
      <c r="CS48">
        <v>29</v>
      </c>
      <c r="CT48" s="16">
        <f t="shared" si="16"/>
        <v>237</v>
      </c>
      <c r="CY48" s="16">
        <f t="shared" si="17"/>
        <v>0</v>
      </c>
    </row>
    <row r="49" spans="1:103" x14ac:dyDescent="0.25">
      <c r="A49" s="2" t="s">
        <v>320</v>
      </c>
      <c r="B49" s="2" t="s">
        <v>321</v>
      </c>
      <c r="C49" s="16">
        <f t="shared" si="0"/>
        <v>15</v>
      </c>
      <c r="D49" s="16">
        <f t="shared" si="1"/>
        <v>2</v>
      </c>
      <c r="E49" s="16">
        <f t="shared" si="2"/>
        <v>0</v>
      </c>
      <c r="F49" s="15">
        <f t="shared" ref="F49:F56" si="21">CB49</f>
        <v>17</v>
      </c>
      <c r="G49" s="16">
        <f t="shared" si="3"/>
        <v>0</v>
      </c>
      <c r="H49" s="23">
        <f t="shared" si="4"/>
        <v>17</v>
      </c>
      <c r="I49" s="9"/>
      <c r="J49" s="2"/>
      <c r="K49" s="2"/>
      <c r="L49" s="2"/>
      <c r="M49" s="3"/>
      <c r="N49" s="2"/>
      <c r="O49" s="2"/>
      <c r="P49" s="2"/>
      <c r="Q49" s="2"/>
      <c r="R49" s="3"/>
      <c r="S49" s="2"/>
      <c r="T49" s="2"/>
      <c r="U49" s="2"/>
      <c r="V49" s="2"/>
      <c r="W49" s="16">
        <f t="shared" si="6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5">
        <f t="shared" si="7"/>
        <v>0</v>
      </c>
      <c r="AR49" s="16">
        <f t="shared" si="8"/>
        <v>0</v>
      </c>
      <c r="AV49" s="16">
        <f t="shared" si="9"/>
        <v>0</v>
      </c>
      <c r="BB49" s="16">
        <f t="shared" si="10"/>
        <v>0</v>
      </c>
      <c r="BN49" s="16">
        <f t="shared" si="11"/>
        <v>0</v>
      </c>
      <c r="BR49" s="16">
        <f t="shared" si="12"/>
        <v>0</v>
      </c>
      <c r="BW49" s="16">
        <f t="shared" si="13"/>
        <v>0</v>
      </c>
      <c r="BX49">
        <v>7</v>
      </c>
      <c r="BY49">
        <v>8</v>
      </c>
      <c r="BZ49">
        <v>2</v>
      </c>
      <c r="CB49" s="16">
        <f t="shared" si="14"/>
        <v>17</v>
      </c>
      <c r="CG49" s="16">
        <f t="shared" si="15"/>
        <v>0</v>
      </c>
      <c r="CT49" s="16">
        <f t="shared" si="16"/>
        <v>0</v>
      </c>
      <c r="CY49" s="16">
        <f t="shared" si="17"/>
        <v>0</v>
      </c>
    </row>
    <row r="50" spans="1:103" x14ac:dyDescent="0.25">
      <c r="A50" s="2" t="s">
        <v>322</v>
      </c>
      <c r="B50" s="2" t="s">
        <v>321</v>
      </c>
      <c r="C50" s="16">
        <f t="shared" si="0"/>
        <v>15</v>
      </c>
      <c r="D50" s="16">
        <f t="shared" si="1"/>
        <v>3</v>
      </c>
      <c r="E50" s="16">
        <f t="shared" si="2"/>
        <v>0</v>
      </c>
      <c r="F50" s="15">
        <f t="shared" si="21"/>
        <v>18</v>
      </c>
      <c r="G50" s="16">
        <f t="shared" si="3"/>
        <v>0</v>
      </c>
      <c r="H50" s="23">
        <f t="shared" si="4"/>
        <v>18</v>
      </c>
      <c r="I50" s="9"/>
      <c r="J50" s="2"/>
      <c r="K50" s="2"/>
      <c r="L50" s="2"/>
      <c r="M50" s="3"/>
      <c r="N50" s="2"/>
      <c r="O50" s="2"/>
      <c r="P50" s="2"/>
      <c r="Q50" s="2"/>
      <c r="R50" s="3"/>
      <c r="S50" s="2"/>
      <c r="T50" s="2"/>
      <c r="U50" s="2"/>
      <c r="V50" s="2"/>
      <c r="W50" s="16">
        <f t="shared" si="6"/>
        <v>0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5">
        <f t="shared" si="7"/>
        <v>0</v>
      </c>
      <c r="AR50" s="16">
        <f t="shared" si="8"/>
        <v>0</v>
      </c>
      <c r="AV50" s="16">
        <f t="shared" si="9"/>
        <v>0</v>
      </c>
      <c r="BB50" s="16">
        <f t="shared" si="10"/>
        <v>0</v>
      </c>
      <c r="BN50" s="16">
        <f t="shared" si="11"/>
        <v>0</v>
      </c>
      <c r="BR50" s="16">
        <f t="shared" si="12"/>
        <v>0</v>
      </c>
      <c r="BW50" s="16">
        <f t="shared" si="13"/>
        <v>0</v>
      </c>
      <c r="BX50">
        <v>8</v>
      </c>
      <c r="BY50">
        <v>7</v>
      </c>
      <c r="BZ50">
        <v>3</v>
      </c>
      <c r="CB50" s="16">
        <f t="shared" si="14"/>
        <v>18</v>
      </c>
      <c r="CG50" s="16">
        <f t="shared" si="15"/>
        <v>0</v>
      </c>
      <c r="CT50" s="16">
        <f t="shared" si="16"/>
        <v>0</v>
      </c>
      <c r="CY50" s="16">
        <f t="shared" si="17"/>
        <v>0</v>
      </c>
    </row>
    <row r="51" spans="1:103" x14ac:dyDescent="0.25">
      <c r="A51" s="2" t="s">
        <v>323</v>
      </c>
      <c r="B51" s="2" t="s">
        <v>324</v>
      </c>
      <c r="C51" s="16">
        <f t="shared" si="0"/>
        <v>10</v>
      </c>
      <c r="D51" s="16">
        <f t="shared" si="1"/>
        <v>0</v>
      </c>
      <c r="E51" s="16">
        <f t="shared" si="2"/>
        <v>0</v>
      </c>
      <c r="F51" s="15">
        <f t="shared" si="21"/>
        <v>10</v>
      </c>
      <c r="G51" s="16">
        <f t="shared" si="3"/>
        <v>0</v>
      </c>
      <c r="H51" s="23">
        <f t="shared" si="4"/>
        <v>10</v>
      </c>
      <c r="I51" s="9"/>
      <c r="J51" s="2"/>
      <c r="K51" s="2"/>
      <c r="L51" s="2"/>
      <c r="M51" s="3"/>
      <c r="N51" s="2"/>
      <c r="O51" s="2"/>
      <c r="P51" s="2"/>
      <c r="Q51" s="2"/>
      <c r="R51" s="3"/>
      <c r="S51" s="2"/>
      <c r="T51" s="2"/>
      <c r="U51" s="2"/>
      <c r="V51" s="2"/>
      <c r="W51" s="16">
        <f t="shared" si="6"/>
        <v>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5">
        <f t="shared" si="7"/>
        <v>0</v>
      </c>
      <c r="AR51" s="16">
        <f t="shared" si="8"/>
        <v>0</v>
      </c>
      <c r="AV51" s="16">
        <f t="shared" si="9"/>
        <v>0</v>
      </c>
      <c r="BB51" s="16">
        <f t="shared" si="10"/>
        <v>0</v>
      </c>
      <c r="BN51" s="16">
        <f t="shared" si="11"/>
        <v>0</v>
      </c>
      <c r="BR51" s="16">
        <f t="shared" si="12"/>
        <v>0</v>
      </c>
      <c r="BW51" s="16">
        <f t="shared" si="13"/>
        <v>0</v>
      </c>
      <c r="BX51">
        <v>5</v>
      </c>
      <c r="BY51">
        <v>5</v>
      </c>
      <c r="CB51" s="16">
        <f t="shared" si="14"/>
        <v>10</v>
      </c>
      <c r="CG51" s="16">
        <f t="shared" si="15"/>
        <v>0</v>
      </c>
      <c r="CT51" s="16">
        <f t="shared" si="16"/>
        <v>0</v>
      </c>
      <c r="CY51" s="16">
        <f t="shared" si="17"/>
        <v>0</v>
      </c>
    </row>
    <row r="52" spans="1:103" x14ac:dyDescent="0.25">
      <c r="A52" s="2" t="s">
        <v>325</v>
      </c>
      <c r="B52" s="2" t="s">
        <v>326</v>
      </c>
      <c r="C52" s="16">
        <f t="shared" si="0"/>
        <v>11</v>
      </c>
      <c r="D52" s="16">
        <f t="shared" si="1"/>
        <v>4</v>
      </c>
      <c r="E52" s="16">
        <f t="shared" si="2"/>
        <v>9</v>
      </c>
      <c r="F52" s="15">
        <f t="shared" si="21"/>
        <v>24</v>
      </c>
      <c r="G52" s="16">
        <f t="shared" si="3"/>
        <v>0</v>
      </c>
      <c r="H52" s="23">
        <f t="shared" si="4"/>
        <v>24</v>
      </c>
      <c r="I52" s="9"/>
      <c r="J52" s="2"/>
      <c r="K52" s="2"/>
      <c r="L52" s="2"/>
      <c r="M52" s="3"/>
      <c r="N52" s="2"/>
      <c r="O52" s="2"/>
      <c r="P52" s="2"/>
      <c r="Q52" s="2"/>
      <c r="R52" s="3"/>
      <c r="S52" s="2"/>
      <c r="T52" s="2"/>
      <c r="U52" s="2"/>
      <c r="V52" s="2"/>
      <c r="W52" s="16">
        <f t="shared" si="6"/>
        <v>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5">
        <f t="shared" si="7"/>
        <v>0</v>
      </c>
      <c r="AR52" s="16">
        <f t="shared" si="8"/>
        <v>0</v>
      </c>
      <c r="AV52" s="16">
        <f t="shared" si="9"/>
        <v>0</v>
      </c>
      <c r="BB52" s="16">
        <f t="shared" si="10"/>
        <v>0</v>
      </c>
      <c r="BN52" s="16">
        <f t="shared" si="11"/>
        <v>0</v>
      </c>
      <c r="BR52" s="16">
        <f t="shared" si="12"/>
        <v>0</v>
      </c>
      <c r="BW52" s="16">
        <f t="shared" si="13"/>
        <v>0</v>
      </c>
      <c r="BX52">
        <v>9</v>
      </c>
      <c r="BY52">
        <v>2</v>
      </c>
      <c r="BZ52">
        <v>4</v>
      </c>
      <c r="CA52">
        <v>9</v>
      </c>
      <c r="CB52" s="16">
        <f t="shared" si="14"/>
        <v>24</v>
      </c>
      <c r="CG52" s="16">
        <f t="shared" si="15"/>
        <v>0</v>
      </c>
      <c r="CT52" s="16">
        <f t="shared" si="16"/>
        <v>0</v>
      </c>
      <c r="CY52" s="16">
        <f t="shared" si="17"/>
        <v>0</v>
      </c>
    </row>
    <row r="53" spans="1:103" x14ac:dyDescent="0.25">
      <c r="A53" s="2" t="s">
        <v>337</v>
      </c>
      <c r="B53" s="2" t="s">
        <v>338</v>
      </c>
      <c r="C53" s="16">
        <f t="shared" si="0"/>
        <v>0</v>
      </c>
      <c r="D53" s="16">
        <f t="shared" si="1"/>
        <v>5</v>
      </c>
      <c r="E53" s="16">
        <f t="shared" si="2"/>
        <v>4</v>
      </c>
      <c r="F53" s="15">
        <f t="shared" si="21"/>
        <v>9</v>
      </c>
      <c r="G53" s="16">
        <f t="shared" si="3"/>
        <v>0</v>
      </c>
      <c r="H53" s="23">
        <f t="shared" si="4"/>
        <v>9</v>
      </c>
      <c r="I53" s="9"/>
      <c r="J53" s="2"/>
      <c r="K53" s="2"/>
      <c r="L53" s="2"/>
      <c r="M53" s="3"/>
      <c r="N53" s="2"/>
      <c r="O53" s="2"/>
      <c r="P53" s="2"/>
      <c r="Q53" s="2"/>
      <c r="R53" s="3"/>
      <c r="S53" s="2"/>
      <c r="T53" s="2"/>
      <c r="U53" s="2"/>
      <c r="V53" s="2"/>
      <c r="W53" s="16">
        <f t="shared" si="6"/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5">
        <f t="shared" si="7"/>
        <v>0</v>
      </c>
      <c r="AR53" s="16">
        <f t="shared" si="8"/>
        <v>0</v>
      </c>
      <c r="AV53" s="16">
        <f t="shared" si="9"/>
        <v>0</v>
      </c>
      <c r="BB53" s="16">
        <f t="shared" si="10"/>
        <v>0</v>
      </c>
      <c r="BN53" s="16">
        <f t="shared" si="11"/>
        <v>0</v>
      </c>
      <c r="BR53" s="16">
        <f t="shared" si="12"/>
        <v>0</v>
      </c>
      <c r="BW53" s="16">
        <f t="shared" si="13"/>
        <v>0</v>
      </c>
      <c r="BZ53">
        <v>5</v>
      </c>
      <c r="CA53">
        <v>4</v>
      </c>
      <c r="CB53" s="16">
        <f t="shared" si="14"/>
        <v>9</v>
      </c>
      <c r="CG53" s="16">
        <f t="shared" si="15"/>
        <v>0</v>
      </c>
      <c r="CT53" s="16">
        <f t="shared" si="16"/>
        <v>0</v>
      </c>
      <c r="CY53" s="16">
        <f t="shared" si="17"/>
        <v>0</v>
      </c>
    </row>
    <row r="54" spans="1:103" x14ac:dyDescent="0.25">
      <c r="A54" s="2" t="s">
        <v>149</v>
      </c>
      <c r="B54" s="2" t="s">
        <v>152</v>
      </c>
      <c r="C54" s="16">
        <f t="shared" si="0"/>
        <v>0</v>
      </c>
      <c r="D54" s="16">
        <f t="shared" si="1"/>
        <v>1</v>
      </c>
      <c r="E54" s="16">
        <f t="shared" si="2"/>
        <v>0</v>
      </c>
      <c r="F54" s="15">
        <f t="shared" si="21"/>
        <v>1</v>
      </c>
      <c r="G54" s="16">
        <f t="shared" si="3"/>
        <v>0</v>
      </c>
      <c r="H54" s="23">
        <f t="shared" si="4"/>
        <v>1</v>
      </c>
      <c r="I54" s="9"/>
      <c r="J54" s="2"/>
      <c r="K54" s="2"/>
      <c r="L54" s="2"/>
      <c r="M54" s="3"/>
      <c r="N54" s="2"/>
      <c r="O54" s="2"/>
      <c r="P54" s="2"/>
      <c r="Q54" s="2"/>
      <c r="R54" s="3"/>
      <c r="S54" s="2"/>
      <c r="T54" s="2"/>
      <c r="U54" s="2"/>
      <c r="V54" s="2"/>
      <c r="W54" s="16">
        <f t="shared" si="6"/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5">
        <f t="shared" si="7"/>
        <v>0</v>
      </c>
      <c r="AR54" s="16">
        <f t="shared" si="8"/>
        <v>0</v>
      </c>
      <c r="AV54" s="16">
        <f t="shared" si="9"/>
        <v>0</v>
      </c>
      <c r="BB54" s="16">
        <f t="shared" si="10"/>
        <v>0</v>
      </c>
      <c r="BN54" s="16">
        <f t="shared" si="11"/>
        <v>0</v>
      </c>
      <c r="BR54" s="16">
        <f t="shared" si="12"/>
        <v>0</v>
      </c>
      <c r="BW54" s="16">
        <f t="shared" si="13"/>
        <v>0</v>
      </c>
      <c r="BZ54">
        <v>1</v>
      </c>
      <c r="CB54" s="16">
        <f t="shared" si="14"/>
        <v>1</v>
      </c>
      <c r="CG54" s="16">
        <f t="shared" si="15"/>
        <v>0</v>
      </c>
      <c r="CT54" s="16">
        <f t="shared" si="16"/>
        <v>0</v>
      </c>
      <c r="CY54" s="16">
        <f t="shared" si="17"/>
        <v>0</v>
      </c>
    </row>
    <row r="55" spans="1:103" x14ac:dyDescent="0.25">
      <c r="A55" s="2" t="s">
        <v>343</v>
      </c>
      <c r="B55" s="2" t="s">
        <v>344</v>
      </c>
      <c r="C55" s="16">
        <f t="shared" si="0"/>
        <v>0</v>
      </c>
      <c r="D55" s="16">
        <f t="shared" si="1"/>
        <v>0</v>
      </c>
      <c r="E55" s="16">
        <f t="shared" si="2"/>
        <v>2</v>
      </c>
      <c r="F55" s="15">
        <f t="shared" si="21"/>
        <v>2</v>
      </c>
      <c r="G55" s="16">
        <f t="shared" si="3"/>
        <v>0</v>
      </c>
      <c r="H55" s="23">
        <f t="shared" si="4"/>
        <v>2</v>
      </c>
      <c r="I55" s="9"/>
      <c r="J55" s="2"/>
      <c r="K55" s="2"/>
      <c r="L55" s="2"/>
      <c r="M55" s="3"/>
      <c r="N55" s="2"/>
      <c r="O55" s="2"/>
      <c r="P55" s="2"/>
      <c r="Q55" s="2"/>
      <c r="R55" s="3"/>
      <c r="S55" s="2"/>
      <c r="T55" s="2"/>
      <c r="U55" s="2"/>
      <c r="V55" s="2"/>
      <c r="W55" s="16">
        <f t="shared" si="6"/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5">
        <f t="shared" si="7"/>
        <v>0</v>
      </c>
      <c r="AR55" s="16">
        <f t="shared" si="8"/>
        <v>0</v>
      </c>
      <c r="AV55" s="16">
        <f t="shared" si="9"/>
        <v>0</v>
      </c>
      <c r="BB55" s="16">
        <f t="shared" si="10"/>
        <v>0</v>
      </c>
      <c r="BN55" s="16">
        <f t="shared" si="11"/>
        <v>0</v>
      </c>
      <c r="BR55" s="16">
        <f t="shared" si="12"/>
        <v>0</v>
      </c>
      <c r="BW55" s="16">
        <f t="shared" si="13"/>
        <v>0</v>
      </c>
      <c r="CA55">
        <v>2</v>
      </c>
      <c r="CB55" s="16">
        <f t="shared" si="14"/>
        <v>2</v>
      </c>
      <c r="CG55" s="16">
        <f t="shared" si="15"/>
        <v>0</v>
      </c>
      <c r="CT55" s="16">
        <f t="shared" si="16"/>
        <v>0</v>
      </c>
      <c r="CY55" s="16">
        <f t="shared" si="17"/>
        <v>0</v>
      </c>
    </row>
    <row r="56" spans="1:103" x14ac:dyDescent="0.25">
      <c r="A56" s="2" t="s">
        <v>345</v>
      </c>
      <c r="B56" s="2" t="s">
        <v>346</v>
      </c>
      <c r="C56" s="16">
        <f t="shared" si="0"/>
        <v>0</v>
      </c>
      <c r="D56" s="16">
        <f t="shared" si="1"/>
        <v>0</v>
      </c>
      <c r="E56" s="16">
        <f t="shared" si="2"/>
        <v>1</v>
      </c>
      <c r="F56" s="15">
        <f t="shared" si="21"/>
        <v>1</v>
      </c>
      <c r="G56" s="16">
        <f t="shared" si="3"/>
        <v>0</v>
      </c>
      <c r="H56" s="23">
        <f t="shared" si="4"/>
        <v>1</v>
      </c>
      <c r="I56" s="9"/>
      <c r="J56" s="2"/>
      <c r="K56" s="2"/>
      <c r="L56" s="2"/>
      <c r="M56" s="3"/>
      <c r="N56" s="2"/>
      <c r="O56" s="2"/>
      <c r="P56" s="2"/>
      <c r="Q56" s="2"/>
      <c r="R56" s="3"/>
      <c r="S56" s="2"/>
      <c r="T56" s="2"/>
      <c r="U56" s="2"/>
      <c r="V56" s="2"/>
      <c r="W56" s="16">
        <f t="shared" si="6"/>
        <v>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5">
        <f t="shared" si="7"/>
        <v>0</v>
      </c>
      <c r="AR56" s="16">
        <f t="shared" si="8"/>
        <v>0</v>
      </c>
      <c r="AV56" s="16">
        <f t="shared" si="9"/>
        <v>0</v>
      </c>
      <c r="BB56" s="16">
        <f t="shared" si="10"/>
        <v>0</v>
      </c>
      <c r="BN56" s="16">
        <f t="shared" si="11"/>
        <v>0</v>
      </c>
      <c r="BR56" s="16">
        <f t="shared" si="12"/>
        <v>0</v>
      </c>
      <c r="BW56" s="16">
        <f t="shared" si="13"/>
        <v>0</v>
      </c>
      <c r="CA56">
        <v>1</v>
      </c>
      <c r="CB56" s="16">
        <f t="shared" si="14"/>
        <v>1</v>
      </c>
      <c r="CG56" s="16">
        <f t="shared" si="15"/>
        <v>0</v>
      </c>
      <c r="CT56" s="16">
        <f t="shared" si="16"/>
        <v>0</v>
      </c>
      <c r="CY56" s="16">
        <f t="shared" si="17"/>
        <v>0</v>
      </c>
    </row>
    <row r="57" spans="1:103" x14ac:dyDescent="0.25">
      <c r="A57" s="2" t="s">
        <v>366</v>
      </c>
      <c r="B57" s="2" t="s">
        <v>367</v>
      </c>
      <c r="C57" s="16">
        <f t="shared" si="0"/>
        <v>10</v>
      </c>
      <c r="D57" s="16">
        <f t="shared" si="1"/>
        <v>34</v>
      </c>
      <c r="E57" s="16">
        <f t="shared" si="2"/>
        <v>93</v>
      </c>
      <c r="F57" s="15">
        <f>CY57</f>
        <v>29</v>
      </c>
      <c r="G57" s="16">
        <f t="shared" si="3"/>
        <v>124</v>
      </c>
      <c r="H57" s="23">
        <f t="shared" si="4"/>
        <v>166</v>
      </c>
      <c r="I57" s="9"/>
      <c r="J57" s="2"/>
      <c r="K57" s="2"/>
      <c r="L57" s="2"/>
      <c r="M57" s="3"/>
      <c r="N57" s="2"/>
      <c r="O57" s="2"/>
      <c r="P57" s="2"/>
      <c r="Q57" s="2"/>
      <c r="R57" s="3"/>
      <c r="S57" s="2"/>
      <c r="T57" s="2"/>
      <c r="U57" s="2"/>
      <c r="V57" s="2"/>
      <c r="W57" s="16">
        <f t="shared" si="6"/>
        <v>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5">
        <f t="shared" si="7"/>
        <v>0</v>
      </c>
      <c r="AR57" s="16">
        <f t="shared" si="8"/>
        <v>0</v>
      </c>
      <c r="AV57" s="16">
        <f t="shared" si="9"/>
        <v>0</v>
      </c>
      <c r="AW57">
        <v>9</v>
      </c>
      <c r="BA57">
        <v>4</v>
      </c>
      <c r="BB57" s="16">
        <f t="shared" si="10"/>
        <v>13</v>
      </c>
      <c r="BN57" s="16">
        <f t="shared" si="11"/>
        <v>0</v>
      </c>
      <c r="BR57" s="16">
        <f t="shared" si="12"/>
        <v>0</v>
      </c>
      <c r="BW57" s="16">
        <f t="shared" si="13"/>
        <v>0</v>
      </c>
      <c r="CB57" s="16">
        <f t="shared" si="14"/>
        <v>0</v>
      </c>
      <c r="CG57" s="16">
        <f t="shared" si="15"/>
        <v>0</v>
      </c>
      <c r="CH57">
        <v>6</v>
      </c>
      <c r="CJ57">
        <v>14</v>
      </c>
      <c r="CK57">
        <v>28</v>
      </c>
      <c r="CM57">
        <v>21</v>
      </c>
      <c r="CN57">
        <v>13</v>
      </c>
      <c r="CO57">
        <v>8</v>
      </c>
      <c r="CQ57">
        <v>6</v>
      </c>
      <c r="CR57">
        <v>18</v>
      </c>
      <c r="CS57">
        <v>10</v>
      </c>
      <c r="CT57" s="16">
        <f t="shared" si="16"/>
        <v>124</v>
      </c>
      <c r="CU57">
        <v>10</v>
      </c>
      <c r="CV57">
        <v>9</v>
      </c>
      <c r="CW57">
        <v>10</v>
      </c>
      <c r="CX57">
        <v>0</v>
      </c>
      <c r="CY57" s="16">
        <f t="shared" si="17"/>
        <v>29</v>
      </c>
    </row>
    <row r="58" spans="1:103" x14ac:dyDescent="0.25">
      <c r="A58" s="2" t="s">
        <v>368</v>
      </c>
      <c r="B58" s="2" t="s">
        <v>369</v>
      </c>
      <c r="C58" s="16">
        <f t="shared" si="0"/>
        <v>0</v>
      </c>
      <c r="D58" s="16">
        <f t="shared" si="1"/>
        <v>0</v>
      </c>
      <c r="E58" s="16">
        <f t="shared" si="2"/>
        <v>0</v>
      </c>
      <c r="F58" s="15">
        <f>CY58</f>
        <v>11</v>
      </c>
      <c r="G58" s="16">
        <f t="shared" si="3"/>
        <v>0</v>
      </c>
      <c r="H58" s="23">
        <f t="shared" si="4"/>
        <v>11</v>
      </c>
      <c r="I58" s="9"/>
      <c r="J58" s="2"/>
      <c r="K58" s="2"/>
      <c r="L58" s="2"/>
      <c r="M58" s="3"/>
      <c r="N58" s="2"/>
      <c r="O58" s="2"/>
      <c r="P58" s="2"/>
      <c r="Q58" s="2"/>
      <c r="R58" s="3"/>
      <c r="S58" s="2"/>
      <c r="T58" s="2"/>
      <c r="U58" s="2"/>
      <c r="V58" s="2"/>
      <c r="W58" s="16">
        <f t="shared" si="6"/>
        <v>0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5">
        <f t="shared" si="7"/>
        <v>0</v>
      </c>
      <c r="AR58" s="16">
        <f t="shared" si="8"/>
        <v>0</v>
      </c>
      <c r="AV58" s="16">
        <f t="shared" si="9"/>
        <v>0</v>
      </c>
      <c r="BB58" s="16">
        <f t="shared" si="10"/>
        <v>0</v>
      </c>
      <c r="BN58" s="16">
        <f t="shared" si="11"/>
        <v>0</v>
      </c>
      <c r="BR58" s="16">
        <f t="shared" si="12"/>
        <v>0</v>
      </c>
      <c r="BW58" s="16">
        <f t="shared" si="13"/>
        <v>0</v>
      </c>
      <c r="CB58" s="16">
        <f t="shared" si="14"/>
        <v>0</v>
      </c>
      <c r="CG58" s="16">
        <f t="shared" si="15"/>
        <v>0</v>
      </c>
      <c r="CT58" s="16">
        <f t="shared" si="16"/>
        <v>0</v>
      </c>
      <c r="CU58">
        <v>0</v>
      </c>
      <c r="CV58">
        <v>4</v>
      </c>
      <c r="CW58">
        <v>7</v>
      </c>
      <c r="CX58">
        <v>0</v>
      </c>
      <c r="CY58" s="16">
        <f t="shared" si="17"/>
        <v>11</v>
      </c>
    </row>
    <row r="59" spans="1:103" x14ac:dyDescent="0.25">
      <c r="A59" s="2" t="s">
        <v>352</v>
      </c>
      <c r="B59" s="2" t="s">
        <v>370</v>
      </c>
      <c r="C59" s="16">
        <f t="shared" si="0"/>
        <v>0</v>
      </c>
      <c r="D59" s="16">
        <f t="shared" si="1"/>
        <v>0</v>
      </c>
      <c r="E59" s="16">
        <f t="shared" si="2"/>
        <v>0</v>
      </c>
      <c r="F59" s="15">
        <f>CY59</f>
        <v>25</v>
      </c>
      <c r="G59" s="16">
        <f t="shared" si="3"/>
        <v>0</v>
      </c>
      <c r="H59" s="23">
        <f t="shared" si="4"/>
        <v>25</v>
      </c>
      <c r="I59" s="9"/>
      <c r="J59" s="2"/>
      <c r="K59" s="2"/>
      <c r="L59" s="2"/>
      <c r="M59" s="3"/>
      <c r="N59" s="2"/>
      <c r="O59" s="2"/>
      <c r="P59" s="2"/>
      <c r="Q59" s="2"/>
      <c r="R59" s="3"/>
      <c r="S59" s="2"/>
      <c r="T59" s="2"/>
      <c r="U59" s="2"/>
      <c r="V59" s="2"/>
      <c r="W59" s="16">
        <f t="shared" si="6"/>
        <v>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5">
        <f t="shared" si="7"/>
        <v>0</v>
      </c>
      <c r="AR59" s="16">
        <f t="shared" si="8"/>
        <v>0</v>
      </c>
      <c r="AV59" s="16">
        <f t="shared" si="9"/>
        <v>0</v>
      </c>
      <c r="BB59" s="16">
        <f t="shared" si="10"/>
        <v>0</v>
      </c>
      <c r="BN59" s="16">
        <f t="shared" si="11"/>
        <v>0</v>
      </c>
      <c r="BR59" s="16">
        <f t="shared" si="12"/>
        <v>0</v>
      </c>
      <c r="BW59" s="16">
        <f t="shared" si="13"/>
        <v>0</v>
      </c>
      <c r="CB59" s="16">
        <f t="shared" si="14"/>
        <v>0</v>
      </c>
      <c r="CG59" s="16">
        <f t="shared" si="15"/>
        <v>0</v>
      </c>
      <c r="CT59" s="16">
        <f t="shared" si="16"/>
        <v>0</v>
      </c>
      <c r="CU59">
        <v>3</v>
      </c>
      <c r="CV59">
        <v>8</v>
      </c>
      <c r="CW59">
        <v>4</v>
      </c>
      <c r="CX59">
        <v>10</v>
      </c>
      <c r="CY59" s="16">
        <f t="shared" si="17"/>
        <v>25</v>
      </c>
    </row>
    <row r="60" spans="1:103" x14ac:dyDescent="0.25">
      <c r="A60" s="2" t="s">
        <v>371</v>
      </c>
      <c r="B60" s="2" t="s">
        <v>372</v>
      </c>
      <c r="C60" s="16">
        <f t="shared" si="0"/>
        <v>0</v>
      </c>
      <c r="D60" s="16">
        <f t="shared" si="1"/>
        <v>0</v>
      </c>
      <c r="E60" s="16">
        <f t="shared" si="2"/>
        <v>0</v>
      </c>
      <c r="F60" s="15">
        <f>CY60</f>
        <v>22</v>
      </c>
      <c r="G60" s="16">
        <f t="shared" si="3"/>
        <v>0</v>
      </c>
      <c r="H60" s="23">
        <f t="shared" si="4"/>
        <v>22</v>
      </c>
      <c r="I60" s="9"/>
      <c r="J60" s="2"/>
      <c r="K60" s="2"/>
      <c r="L60" s="2"/>
      <c r="M60" s="3"/>
      <c r="N60" s="2"/>
      <c r="O60" s="2"/>
      <c r="P60" s="2"/>
      <c r="Q60" s="2"/>
      <c r="R60" s="3"/>
      <c r="S60" s="2"/>
      <c r="T60" s="2"/>
      <c r="U60" s="2"/>
      <c r="V60" s="2"/>
      <c r="W60" s="16">
        <f t="shared" si="6"/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5">
        <f t="shared" si="7"/>
        <v>0</v>
      </c>
      <c r="AR60" s="16">
        <f t="shared" si="8"/>
        <v>0</v>
      </c>
      <c r="AV60" s="16">
        <f t="shared" si="9"/>
        <v>0</v>
      </c>
      <c r="BB60" s="16">
        <f t="shared" si="10"/>
        <v>0</v>
      </c>
      <c r="BN60" s="16">
        <f t="shared" si="11"/>
        <v>0</v>
      </c>
      <c r="BR60" s="16">
        <f t="shared" si="12"/>
        <v>0</v>
      </c>
      <c r="BW60" s="16">
        <f t="shared" si="13"/>
        <v>0</v>
      </c>
      <c r="CB60" s="16">
        <f t="shared" si="14"/>
        <v>0</v>
      </c>
      <c r="CG60" s="16">
        <f t="shared" si="15"/>
        <v>0</v>
      </c>
      <c r="CT60" s="16">
        <f t="shared" si="16"/>
        <v>0</v>
      </c>
      <c r="CU60">
        <v>6</v>
      </c>
      <c r="CV60">
        <v>6</v>
      </c>
      <c r="CW60">
        <v>3</v>
      </c>
      <c r="CX60">
        <v>7</v>
      </c>
      <c r="CY60" s="16">
        <f t="shared" si="17"/>
        <v>22</v>
      </c>
    </row>
    <row r="61" spans="1:103" x14ac:dyDescent="0.25">
      <c r="A61" s="2" t="s">
        <v>380</v>
      </c>
      <c r="B61" s="2" t="s">
        <v>367</v>
      </c>
      <c r="C61" s="16">
        <f t="shared" si="0"/>
        <v>0</v>
      </c>
      <c r="D61" s="16">
        <f t="shared" si="1"/>
        <v>0</v>
      </c>
      <c r="E61" s="16">
        <f t="shared" si="2"/>
        <v>0</v>
      </c>
      <c r="F61" s="15">
        <f>CY61</f>
        <v>14</v>
      </c>
      <c r="G61" s="16">
        <f t="shared" si="3"/>
        <v>0</v>
      </c>
      <c r="H61" s="23">
        <f t="shared" si="4"/>
        <v>14</v>
      </c>
      <c r="I61" s="9"/>
      <c r="J61" s="2"/>
      <c r="K61" s="2"/>
      <c r="L61" s="2"/>
      <c r="M61" s="3"/>
      <c r="N61" s="2"/>
      <c r="O61" s="2"/>
      <c r="P61" s="2"/>
      <c r="Q61" s="2"/>
      <c r="R61" s="3"/>
      <c r="S61" s="2"/>
      <c r="T61" s="2"/>
      <c r="U61" s="2"/>
      <c r="V61" s="2"/>
      <c r="W61" s="16">
        <f t="shared" si="6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5">
        <f t="shared" si="7"/>
        <v>0</v>
      </c>
      <c r="AR61" s="16">
        <f t="shared" si="8"/>
        <v>0</v>
      </c>
      <c r="AV61" s="16">
        <f t="shared" si="9"/>
        <v>0</v>
      </c>
      <c r="BB61" s="16">
        <f t="shared" si="10"/>
        <v>0</v>
      </c>
      <c r="BN61" s="16">
        <f t="shared" si="11"/>
        <v>0</v>
      </c>
      <c r="BR61" s="16">
        <f t="shared" si="12"/>
        <v>0</v>
      </c>
      <c r="BW61" s="16">
        <f t="shared" si="13"/>
        <v>0</v>
      </c>
      <c r="CB61" s="16">
        <f t="shared" si="14"/>
        <v>0</v>
      </c>
      <c r="CG61" s="16">
        <f t="shared" si="15"/>
        <v>0</v>
      </c>
      <c r="CT61" s="16">
        <f t="shared" si="16"/>
        <v>0</v>
      </c>
      <c r="CU61">
        <v>7</v>
      </c>
      <c r="CV61">
        <v>3</v>
      </c>
      <c r="CW61">
        <v>0</v>
      </c>
      <c r="CX61">
        <v>4</v>
      </c>
      <c r="CY61" s="16">
        <f t="shared" si="17"/>
        <v>14</v>
      </c>
    </row>
    <row r="62" spans="1:103" x14ac:dyDescent="0.25">
      <c r="A62" s="2" t="s">
        <v>406</v>
      </c>
      <c r="B62" s="2" t="s">
        <v>409</v>
      </c>
      <c r="C62" s="16">
        <f t="shared" si="0"/>
        <v>30</v>
      </c>
      <c r="D62" s="16">
        <f t="shared" si="1"/>
        <v>42</v>
      </c>
      <c r="E62" s="16">
        <f t="shared" si="2"/>
        <v>5</v>
      </c>
      <c r="F62" s="15">
        <f t="shared" ref="F62:F69" si="22">BW62</f>
        <v>10</v>
      </c>
      <c r="G62" s="16">
        <f t="shared" si="3"/>
        <v>67</v>
      </c>
      <c r="H62" s="23">
        <f t="shared" si="4"/>
        <v>77</v>
      </c>
      <c r="I62" s="9"/>
      <c r="J62" s="2"/>
      <c r="K62" s="2"/>
      <c r="L62" s="2"/>
      <c r="M62" s="3"/>
      <c r="N62" s="2"/>
      <c r="O62" s="2"/>
      <c r="P62" s="2"/>
      <c r="Q62" s="2"/>
      <c r="R62" s="3"/>
      <c r="S62" s="2"/>
      <c r="T62" s="2"/>
      <c r="U62" s="2"/>
      <c r="V62" s="2"/>
      <c r="W62" s="16">
        <f t="shared" si="6"/>
        <v>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5">
        <f t="shared" si="7"/>
        <v>0</v>
      </c>
      <c r="AR62" s="16">
        <f t="shared" si="8"/>
        <v>0</v>
      </c>
      <c r="AV62" s="16">
        <f t="shared" si="9"/>
        <v>0</v>
      </c>
      <c r="BB62" s="16">
        <f t="shared" si="10"/>
        <v>0</v>
      </c>
      <c r="BN62" s="16">
        <f t="shared" si="11"/>
        <v>0</v>
      </c>
      <c r="BR62" s="16">
        <f t="shared" si="12"/>
        <v>0</v>
      </c>
      <c r="BS62">
        <v>4</v>
      </c>
      <c r="BU62">
        <v>1</v>
      </c>
      <c r="BV62">
        <v>5</v>
      </c>
      <c r="BW62" s="16">
        <f t="shared" si="13"/>
        <v>10</v>
      </c>
      <c r="CB62" s="16">
        <f t="shared" si="14"/>
        <v>0</v>
      </c>
      <c r="CG62" s="16">
        <f t="shared" si="15"/>
        <v>0</v>
      </c>
      <c r="CH62">
        <v>26</v>
      </c>
      <c r="CQ62">
        <v>25</v>
      </c>
      <c r="CR62">
        <v>5</v>
      </c>
      <c r="CS62">
        <v>11</v>
      </c>
      <c r="CT62" s="16">
        <f t="shared" si="16"/>
        <v>67</v>
      </c>
      <c r="CY62" s="16">
        <f t="shared" si="17"/>
        <v>0</v>
      </c>
    </row>
    <row r="63" spans="1:103" x14ac:dyDescent="0.25">
      <c r="A63" s="2" t="s">
        <v>407</v>
      </c>
      <c r="B63" s="2" t="s">
        <v>386</v>
      </c>
      <c r="C63" s="16">
        <f t="shared" si="0"/>
        <v>31</v>
      </c>
      <c r="D63" s="16">
        <f t="shared" si="1"/>
        <v>70</v>
      </c>
      <c r="E63" s="16">
        <f t="shared" si="2"/>
        <v>135</v>
      </c>
      <c r="F63" s="15">
        <f t="shared" si="22"/>
        <v>18</v>
      </c>
      <c r="G63" s="16">
        <f t="shared" si="3"/>
        <v>218</v>
      </c>
      <c r="H63" s="23">
        <f t="shared" si="4"/>
        <v>236</v>
      </c>
      <c r="I63" s="9"/>
      <c r="J63" s="2"/>
      <c r="K63" s="2"/>
      <c r="L63" s="2"/>
      <c r="M63" s="3"/>
      <c r="N63" s="2"/>
      <c r="O63" s="2"/>
      <c r="P63" s="2"/>
      <c r="Q63" s="2"/>
      <c r="R63" s="3"/>
      <c r="S63" s="2"/>
      <c r="T63" s="2"/>
      <c r="U63" s="2"/>
      <c r="V63" s="2"/>
      <c r="W63" s="16">
        <f t="shared" si="6"/>
        <v>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5">
        <f t="shared" si="7"/>
        <v>0</v>
      </c>
      <c r="AR63" s="16">
        <f t="shared" si="8"/>
        <v>0</v>
      </c>
      <c r="AV63" s="16">
        <f t="shared" si="9"/>
        <v>0</v>
      </c>
      <c r="BB63" s="16">
        <f t="shared" si="10"/>
        <v>0</v>
      </c>
      <c r="BN63" s="16">
        <f t="shared" si="11"/>
        <v>0</v>
      </c>
      <c r="BR63" s="16">
        <f t="shared" si="12"/>
        <v>0</v>
      </c>
      <c r="BS63">
        <v>3</v>
      </c>
      <c r="BT63">
        <v>4</v>
      </c>
      <c r="BU63">
        <v>9</v>
      </c>
      <c r="BV63">
        <v>2</v>
      </c>
      <c r="BW63" s="16">
        <f t="shared" si="13"/>
        <v>18</v>
      </c>
      <c r="CB63" s="16">
        <f t="shared" si="14"/>
        <v>0</v>
      </c>
      <c r="CG63" s="16">
        <f t="shared" si="15"/>
        <v>0</v>
      </c>
      <c r="CH63">
        <v>16</v>
      </c>
      <c r="CI63">
        <v>8</v>
      </c>
      <c r="CJ63">
        <v>26</v>
      </c>
      <c r="CK63">
        <v>26</v>
      </c>
      <c r="CL63">
        <v>20</v>
      </c>
      <c r="CM63">
        <v>19</v>
      </c>
      <c r="CN63">
        <v>24</v>
      </c>
      <c r="CO63">
        <v>18</v>
      </c>
      <c r="CQ63">
        <v>22</v>
      </c>
      <c r="CR63">
        <v>17</v>
      </c>
      <c r="CS63">
        <v>22</v>
      </c>
      <c r="CT63" s="16">
        <f t="shared" si="16"/>
        <v>218</v>
      </c>
      <c r="CY63" s="16">
        <f t="shared" si="17"/>
        <v>0</v>
      </c>
    </row>
    <row r="64" spans="1:103" x14ac:dyDescent="0.25">
      <c r="A64" s="2" t="s">
        <v>408</v>
      </c>
      <c r="B64" s="2" t="s">
        <v>386</v>
      </c>
      <c r="C64" s="16">
        <f t="shared" si="0"/>
        <v>26</v>
      </c>
      <c r="D64" s="16">
        <f t="shared" si="1"/>
        <v>50</v>
      </c>
      <c r="E64" s="16">
        <f t="shared" si="2"/>
        <v>94</v>
      </c>
      <c r="F64" s="15">
        <f t="shared" si="22"/>
        <v>10</v>
      </c>
      <c r="G64" s="16">
        <f t="shared" si="3"/>
        <v>160</v>
      </c>
      <c r="H64" s="23">
        <f t="shared" si="4"/>
        <v>170</v>
      </c>
      <c r="I64" s="9"/>
      <c r="J64" s="2"/>
      <c r="K64" s="2"/>
      <c r="L64" s="2"/>
      <c r="M64" s="3"/>
      <c r="N64" s="2"/>
      <c r="O64" s="2"/>
      <c r="P64" s="2"/>
      <c r="Q64" s="2"/>
      <c r="R64" s="3"/>
      <c r="S64" s="2"/>
      <c r="T64" s="2"/>
      <c r="U64" s="2"/>
      <c r="V64" s="2"/>
      <c r="W64" s="16">
        <f t="shared" si="6"/>
        <v>0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5">
        <f t="shared" si="7"/>
        <v>0</v>
      </c>
      <c r="AR64" s="16">
        <f t="shared" si="8"/>
        <v>0</v>
      </c>
      <c r="AV64" s="16">
        <f t="shared" si="9"/>
        <v>0</v>
      </c>
      <c r="BB64" s="16">
        <f t="shared" si="10"/>
        <v>0</v>
      </c>
      <c r="BN64" s="16">
        <f t="shared" si="11"/>
        <v>0</v>
      </c>
      <c r="BR64" s="16">
        <f t="shared" si="12"/>
        <v>0</v>
      </c>
      <c r="BS64">
        <v>2</v>
      </c>
      <c r="BT64">
        <v>1</v>
      </c>
      <c r="BV64">
        <v>7</v>
      </c>
      <c r="BW64" s="16">
        <f t="shared" si="13"/>
        <v>10</v>
      </c>
      <c r="CB64" s="16">
        <f t="shared" si="14"/>
        <v>0</v>
      </c>
      <c r="CG64" s="16">
        <f t="shared" si="15"/>
        <v>0</v>
      </c>
      <c r="CH64">
        <v>23</v>
      </c>
      <c r="CJ64">
        <v>27</v>
      </c>
      <c r="CK64">
        <v>25</v>
      </c>
      <c r="CM64">
        <v>18</v>
      </c>
      <c r="CN64">
        <v>11</v>
      </c>
      <c r="CO64">
        <v>6</v>
      </c>
      <c r="CQ64">
        <v>24</v>
      </c>
      <c r="CR64">
        <v>10</v>
      </c>
      <c r="CS64">
        <v>16</v>
      </c>
      <c r="CT64" s="16">
        <f t="shared" si="16"/>
        <v>160</v>
      </c>
      <c r="CY64" s="16">
        <f t="shared" si="17"/>
        <v>0</v>
      </c>
    </row>
    <row r="65" spans="1:103" x14ac:dyDescent="0.25">
      <c r="A65" s="2" t="s">
        <v>405</v>
      </c>
      <c r="B65" s="2" t="s">
        <v>46</v>
      </c>
      <c r="C65" s="16">
        <f t="shared" si="0"/>
        <v>1</v>
      </c>
      <c r="D65" s="16">
        <f t="shared" si="1"/>
        <v>7</v>
      </c>
      <c r="E65" s="16">
        <f t="shared" si="2"/>
        <v>0</v>
      </c>
      <c r="F65" s="15">
        <f t="shared" si="22"/>
        <v>8</v>
      </c>
      <c r="G65" s="16">
        <f t="shared" si="3"/>
        <v>0</v>
      </c>
      <c r="H65" s="23">
        <f t="shared" si="4"/>
        <v>8</v>
      </c>
      <c r="I65" s="9"/>
      <c r="J65" s="2"/>
      <c r="K65" s="2"/>
      <c r="L65" s="2"/>
      <c r="M65" s="3"/>
      <c r="N65" s="2"/>
      <c r="O65" s="2"/>
      <c r="P65" s="2"/>
      <c r="Q65" s="2"/>
      <c r="R65" s="3"/>
      <c r="S65" s="2"/>
      <c r="T65" s="2"/>
      <c r="U65" s="2"/>
      <c r="V65" s="2"/>
      <c r="W65" s="16">
        <f t="shared" si="6"/>
        <v>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5">
        <f t="shared" si="7"/>
        <v>0</v>
      </c>
      <c r="AR65" s="16">
        <f t="shared" si="8"/>
        <v>0</v>
      </c>
      <c r="AV65" s="16">
        <f t="shared" si="9"/>
        <v>0</v>
      </c>
      <c r="BB65" s="16">
        <f t="shared" si="10"/>
        <v>0</v>
      </c>
      <c r="BN65" s="16">
        <f t="shared" si="11"/>
        <v>0</v>
      </c>
      <c r="BR65" s="16">
        <f t="shared" si="12"/>
        <v>0</v>
      </c>
      <c r="BS65">
        <v>1</v>
      </c>
      <c r="BU65">
        <v>7</v>
      </c>
      <c r="BW65" s="16">
        <f t="shared" si="13"/>
        <v>8</v>
      </c>
      <c r="CB65" s="16">
        <f t="shared" si="14"/>
        <v>0</v>
      </c>
      <c r="CG65" s="16">
        <f t="shared" si="15"/>
        <v>0</v>
      </c>
      <c r="CT65" s="16">
        <f t="shared" si="16"/>
        <v>0</v>
      </c>
      <c r="CY65" s="16">
        <f t="shared" si="17"/>
        <v>0</v>
      </c>
    </row>
    <row r="66" spans="1:103" x14ac:dyDescent="0.25">
      <c r="A66" s="2" t="s">
        <v>419</v>
      </c>
      <c r="B66" s="2" t="s">
        <v>420</v>
      </c>
      <c r="C66" s="16">
        <f t="shared" si="0"/>
        <v>7</v>
      </c>
      <c r="D66" s="16">
        <f t="shared" si="1"/>
        <v>0</v>
      </c>
      <c r="E66" s="16">
        <f t="shared" si="2"/>
        <v>0</v>
      </c>
      <c r="F66" s="15">
        <f t="shared" si="22"/>
        <v>7</v>
      </c>
      <c r="G66" s="16">
        <f t="shared" si="3"/>
        <v>0</v>
      </c>
      <c r="H66" s="23">
        <f t="shared" si="4"/>
        <v>7</v>
      </c>
      <c r="I66" s="9"/>
      <c r="J66" s="2"/>
      <c r="K66" s="2"/>
      <c r="L66" s="2"/>
      <c r="M66" s="3"/>
      <c r="N66" s="2"/>
      <c r="O66" s="2"/>
      <c r="P66" s="2"/>
      <c r="Q66" s="2"/>
      <c r="R66" s="3"/>
      <c r="S66" s="2"/>
      <c r="T66" s="2"/>
      <c r="U66" s="2"/>
      <c r="V66" s="2"/>
      <c r="W66" s="16">
        <f t="shared" si="6"/>
        <v>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5">
        <f t="shared" si="7"/>
        <v>0</v>
      </c>
      <c r="AR66" s="16">
        <f t="shared" si="8"/>
        <v>0</v>
      </c>
      <c r="AV66" s="16">
        <f t="shared" si="9"/>
        <v>0</v>
      </c>
      <c r="BB66" s="16">
        <f t="shared" si="10"/>
        <v>0</v>
      </c>
      <c r="BN66" s="16">
        <f t="shared" si="11"/>
        <v>0</v>
      </c>
      <c r="BR66" s="16">
        <f t="shared" si="12"/>
        <v>0</v>
      </c>
      <c r="BT66">
        <v>7</v>
      </c>
      <c r="BW66" s="16">
        <f t="shared" si="13"/>
        <v>7</v>
      </c>
      <c r="CB66" s="16">
        <f t="shared" si="14"/>
        <v>0</v>
      </c>
      <c r="CG66" s="16">
        <f t="shared" si="15"/>
        <v>0</v>
      </c>
      <c r="CT66" s="16">
        <f t="shared" si="16"/>
        <v>0</v>
      </c>
      <c r="CY66" s="16">
        <f t="shared" si="17"/>
        <v>0</v>
      </c>
    </row>
    <row r="67" spans="1:103" x14ac:dyDescent="0.25">
      <c r="A67" s="2" t="s">
        <v>421</v>
      </c>
      <c r="B67" s="2" t="s">
        <v>422</v>
      </c>
      <c r="C67" s="16">
        <f t="shared" si="0"/>
        <v>2</v>
      </c>
      <c r="D67" s="16">
        <f t="shared" si="1"/>
        <v>0</v>
      </c>
      <c r="E67" s="16">
        <f t="shared" si="2"/>
        <v>0</v>
      </c>
      <c r="F67" s="15">
        <f t="shared" si="22"/>
        <v>2</v>
      </c>
      <c r="G67" s="16">
        <f t="shared" si="3"/>
        <v>0</v>
      </c>
      <c r="H67" s="23">
        <f t="shared" si="4"/>
        <v>2</v>
      </c>
      <c r="I67" s="9"/>
      <c r="J67" s="2"/>
      <c r="K67" s="2"/>
      <c r="L67" s="2"/>
      <c r="M67" s="3"/>
      <c r="N67" s="2"/>
      <c r="O67" s="2"/>
      <c r="P67" s="2"/>
      <c r="Q67" s="2"/>
      <c r="R67" s="3"/>
      <c r="S67" s="2"/>
      <c r="T67" s="2"/>
      <c r="U67" s="2"/>
      <c r="V67" s="2"/>
      <c r="W67" s="16">
        <f t="shared" si="6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5">
        <f t="shared" si="7"/>
        <v>0</v>
      </c>
      <c r="AR67" s="16">
        <f t="shared" si="8"/>
        <v>0</v>
      </c>
      <c r="AV67" s="16">
        <f t="shared" si="9"/>
        <v>0</v>
      </c>
      <c r="BB67" s="16">
        <f t="shared" si="10"/>
        <v>0</v>
      </c>
      <c r="BN67" s="16">
        <f t="shared" si="11"/>
        <v>0</v>
      </c>
      <c r="BR67" s="16">
        <f t="shared" si="12"/>
        <v>0</v>
      </c>
      <c r="BT67">
        <v>2</v>
      </c>
      <c r="BW67" s="16">
        <f t="shared" si="13"/>
        <v>2</v>
      </c>
      <c r="CB67" s="16">
        <f t="shared" si="14"/>
        <v>0</v>
      </c>
      <c r="CG67" s="16">
        <f t="shared" si="15"/>
        <v>0</v>
      </c>
      <c r="CT67" s="16">
        <f t="shared" si="16"/>
        <v>0</v>
      </c>
      <c r="CY67" s="16">
        <f t="shared" si="17"/>
        <v>0</v>
      </c>
    </row>
    <row r="68" spans="1:103" x14ac:dyDescent="0.25">
      <c r="A68" s="2" t="s">
        <v>429</v>
      </c>
      <c r="B68" s="2" t="s">
        <v>422</v>
      </c>
      <c r="C68" s="16">
        <f t="shared" ref="C68:C131" si="23">SUM(I68+J68+N68+O68+S68+T68+X68+Y68+AL68+AM68+AZ68+BA68+BC68+BD68+BS68+BT68+BX68+BY68+CC68+CD68+CH68+CI68)</f>
        <v>0</v>
      </c>
      <c r="D68" s="16">
        <f t="shared" ref="D68:D131" si="24">SUM(K68+P68+U68+AG68+AH68+AN68+AO68+AS68+AT68+AU68+BO68+BP68+BQ68+AX68+BK68+BL68+BM68+BU68+BZ68+CE68+CQ68+CR68+CS68)</f>
        <v>8</v>
      </c>
      <c r="E68" s="16">
        <f t="shared" ref="E68:E131" si="25">SUM(L68+Q68+V68+Z68+AA68+AB68+AC68+AD68+AE68+AF68+AJ68+AK68+AP68+AQ68+AW68+AY68+BE68+BF68+BG68+BH68+BI68+BV68+CA68+CF68+CJ68+CK68+CL68+CM68+CN68+CO68+CP68)</f>
        <v>6</v>
      </c>
      <c r="F68" s="15">
        <f t="shared" si="22"/>
        <v>14</v>
      </c>
      <c r="G68" s="16">
        <f t="shared" ref="G68:G131" si="26">CT68</f>
        <v>0</v>
      </c>
      <c r="H68" s="23">
        <f t="shared" si="4"/>
        <v>14</v>
      </c>
      <c r="I68" s="9"/>
      <c r="J68" s="2"/>
      <c r="K68" s="2"/>
      <c r="L68" s="2"/>
      <c r="M68" s="3"/>
      <c r="N68" s="2"/>
      <c r="O68" s="2"/>
      <c r="P68" s="2"/>
      <c r="Q68" s="2"/>
      <c r="R68" s="3"/>
      <c r="S68" s="2"/>
      <c r="T68" s="2"/>
      <c r="U68" s="2"/>
      <c r="V68" s="2"/>
      <c r="W68" s="16">
        <f t="shared" ref="W68:W73" si="27">SUM(S68:V68)</f>
        <v>0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5">
        <f t="shared" ref="AI68:AI73" si="28">SUM(X68:AH68)</f>
        <v>0</v>
      </c>
      <c r="AR68" s="16">
        <f t="shared" ref="AR68:AR69" si="29">SUM(AJ68:AQ68)</f>
        <v>0</v>
      </c>
      <c r="AV68" s="16">
        <f t="shared" ref="AV68:AV69" si="30">SUM(AS68:AU68)</f>
        <v>0</v>
      </c>
      <c r="BB68" s="16">
        <f t="shared" si="10"/>
        <v>0</v>
      </c>
      <c r="BN68" s="16">
        <f t="shared" si="11"/>
        <v>0</v>
      </c>
      <c r="BR68" s="16">
        <f t="shared" si="12"/>
        <v>0</v>
      </c>
      <c r="BU68">
        <v>8</v>
      </c>
      <c r="BV68">
        <v>6</v>
      </c>
      <c r="BW68" s="16">
        <f t="shared" si="13"/>
        <v>14</v>
      </c>
      <c r="CB68" s="16">
        <f t="shared" si="14"/>
        <v>0</v>
      </c>
      <c r="CG68" s="16">
        <f t="shared" si="15"/>
        <v>0</v>
      </c>
      <c r="CT68" s="16">
        <f t="shared" si="16"/>
        <v>0</v>
      </c>
      <c r="CY68" s="16">
        <f t="shared" si="17"/>
        <v>0</v>
      </c>
    </row>
    <row r="69" spans="1:103" x14ac:dyDescent="0.25">
      <c r="A69" s="2" t="s">
        <v>430</v>
      </c>
      <c r="B69" s="2" t="s">
        <v>431</v>
      </c>
      <c r="C69" s="16">
        <f t="shared" si="23"/>
        <v>0</v>
      </c>
      <c r="D69" s="16">
        <f t="shared" si="24"/>
        <v>4</v>
      </c>
      <c r="E69" s="16">
        <f t="shared" si="25"/>
        <v>3</v>
      </c>
      <c r="F69" s="15">
        <f t="shared" si="22"/>
        <v>7</v>
      </c>
      <c r="G69" s="16">
        <f t="shared" si="26"/>
        <v>0</v>
      </c>
      <c r="H69" s="23">
        <f t="shared" ref="H69:H125" si="31">SUM(AI69+AR69+AV69+BB69+BN69+BR69+CT69)+F69</f>
        <v>7</v>
      </c>
      <c r="I69" s="9"/>
      <c r="J69" s="2"/>
      <c r="K69" s="2"/>
      <c r="L69" s="2"/>
      <c r="M69" s="3"/>
      <c r="N69" s="2"/>
      <c r="O69" s="2"/>
      <c r="P69" s="2"/>
      <c r="Q69" s="2"/>
      <c r="R69" s="3"/>
      <c r="S69" s="2"/>
      <c r="T69" s="2"/>
      <c r="U69" s="2"/>
      <c r="V69" s="2"/>
      <c r="W69" s="16">
        <f t="shared" si="27"/>
        <v>0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5">
        <f t="shared" si="28"/>
        <v>0</v>
      </c>
      <c r="AR69" s="16">
        <f t="shared" si="29"/>
        <v>0</v>
      </c>
      <c r="AV69" s="16">
        <f t="shared" si="30"/>
        <v>0</v>
      </c>
      <c r="BB69" s="16">
        <f t="shared" ref="BB69:BB132" si="32">SUM(AW69:BA69)</f>
        <v>0</v>
      </c>
      <c r="BN69" s="16">
        <f t="shared" ref="BN69:BN132" si="33">SUM(BC69:BM69)</f>
        <v>0</v>
      </c>
      <c r="BR69" s="16">
        <f t="shared" ref="BR69:BR86" si="34">SUM(BO69:BQ69)</f>
        <v>0</v>
      </c>
      <c r="BU69">
        <v>4</v>
      </c>
      <c r="BV69">
        <v>3</v>
      </c>
      <c r="BW69" s="16">
        <f t="shared" ref="BW69:BW127" si="35">SUM(BS69:BV69)</f>
        <v>7</v>
      </c>
      <c r="CB69" s="16">
        <f t="shared" ref="CB69:CB127" si="36">SUM(BX69:CA69)</f>
        <v>0</v>
      </c>
      <c r="CG69" s="16">
        <f t="shared" ref="CG69:CG132" si="37">SUM(CC69:CF69)</f>
        <v>0</v>
      </c>
      <c r="CT69" s="16">
        <f t="shared" ref="CT69:CT132" si="38">SUM(CH69:CS69)</f>
        <v>0</v>
      </c>
      <c r="CY69" s="16">
        <f t="shared" ref="CY69:CY85" si="39">SUM(CU69:CX69)</f>
        <v>0</v>
      </c>
    </row>
    <row r="70" spans="1:103" x14ac:dyDescent="0.25">
      <c r="A70" s="2" t="s">
        <v>441</v>
      </c>
      <c r="B70" s="2" t="s">
        <v>442</v>
      </c>
      <c r="C70" s="16">
        <f t="shared" si="23"/>
        <v>34</v>
      </c>
      <c r="D70" s="16">
        <f t="shared" si="24"/>
        <v>49</v>
      </c>
      <c r="E70" s="16">
        <f t="shared" si="25"/>
        <v>100</v>
      </c>
      <c r="G70" s="16">
        <f t="shared" si="26"/>
        <v>175</v>
      </c>
      <c r="H70" s="23">
        <f t="shared" si="31"/>
        <v>183</v>
      </c>
      <c r="I70" s="9"/>
      <c r="J70" s="2"/>
      <c r="K70" s="2"/>
      <c r="L70" s="2"/>
      <c r="M70" s="3"/>
      <c r="N70" s="2"/>
      <c r="O70" s="2"/>
      <c r="P70" s="2"/>
      <c r="Q70" s="2"/>
      <c r="R70" s="3"/>
      <c r="S70" s="2"/>
      <c r="T70" s="2"/>
      <c r="U70" s="2"/>
      <c r="V70" s="2"/>
      <c r="W70" s="16">
        <f t="shared" si="27"/>
        <v>0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5">
        <f t="shared" si="28"/>
        <v>0</v>
      </c>
      <c r="AX70">
        <v>3</v>
      </c>
      <c r="AY70">
        <v>4</v>
      </c>
      <c r="AZ70">
        <v>1</v>
      </c>
      <c r="BB70" s="16">
        <f t="shared" si="32"/>
        <v>8</v>
      </c>
      <c r="BN70" s="16">
        <f t="shared" si="33"/>
        <v>0</v>
      </c>
      <c r="BR70" s="16">
        <f t="shared" si="34"/>
        <v>0</v>
      </c>
      <c r="BW70" s="16">
        <f t="shared" si="35"/>
        <v>0</v>
      </c>
      <c r="CB70" s="16">
        <f t="shared" si="36"/>
        <v>0</v>
      </c>
      <c r="CG70" s="16">
        <f t="shared" si="37"/>
        <v>0</v>
      </c>
      <c r="CH70">
        <v>28</v>
      </c>
      <c r="CI70">
        <v>5</v>
      </c>
      <c r="CJ70">
        <v>24</v>
      </c>
      <c r="CK70">
        <v>22</v>
      </c>
      <c r="CM70">
        <v>22</v>
      </c>
      <c r="CN70">
        <v>14</v>
      </c>
      <c r="CO70">
        <v>14</v>
      </c>
      <c r="CQ70">
        <v>23</v>
      </c>
      <c r="CR70">
        <v>8</v>
      </c>
      <c r="CS70">
        <v>15</v>
      </c>
      <c r="CT70" s="16">
        <f t="shared" si="38"/>
        <v>175</v>
      </c>
      <c r="CY70" s="16">
        <f t="shared" si="39"/>
        <v>0</v>
      </c>
    </row>
    <row r="71" spans="1:103" x14ac:dyDescent="0.25">
      <c r="A71" s="2" t="s">
        <v>443</v>
      </c>
      <c r="B71" s="2" t="s">
        <v>444</v>
      </c>
      <c r="C71" s="16">
        <f t="shared" si="23"/>
        <v>11</v>
      </c>
      <c r="D71" s="16">
        <f t="shared" si="24"/>
        <v>1</v>
      </c>
      <c r="E71" s="16">
        <f t="shared" si="25"/>
        <v>13</v>
      </c>
      <c r="G71" s="16">
        <f t="shared" si="26"/>
        <v>0</v>
      </c>
      <c r="H71" s="23">
        <f t="shared" si="31"/>
        <v>25</v>
      </c>
      <c r="I71" s="9"/>
      <c r="J71" s="2"/>
      <c r="K71" s="2"/>
      <c r="L71" s="2"/>
      <c r="M71" s="3"/>
      <c r="N71" s="2"/>
      <c r="O71" s="2"/>
      <c r="P71" s="2"/>
      <c r="Q71" s="2"/>
      <c r="R71" s="3"/>
      <c r="S71" s="2"/>
      <c r="T71" s="2"/>
      <c r="U71" s="2"/>
      <c r="V71" s="2"/>
      <c r="W71" s="16">
        <f t="shared" si="27"/>
        <v>0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5">
        <f t="shared" si="28"/>
        <v>0</v>
      </c>
      <c r="AW71">
        <v>13</v>
      </c>
      <c r="AX71">
        <v>1</v>
      </c>
      <c r="AZ71">
        <v>11</v>
      </c>
      <c r="BB71" s="16">
        <f t="shared" si="32"/>
        <v>25</v>
      </c>
      <c r="BN71" s="16">
        <f t="shared" si="33"/>
        <v>0</v>
      </c>
      <c r="BR71" s="16">
        <f t="shared" si="34"/>
        <v>0</v>
      </c>
      <c r="BW71" s="16">
        <f t="shared" si="35"/>
        <v>0</v>
      </c>
      <c r="CB71" s="16">
        <f t="shared" si="36"/>
        <v>0</v>
      </c>
      <c r="CG71" s="16">
        <f t="shared" si="37"/>
        <v>0</v>
      </c>
      <c r="CT71" s="16">
        <f t="shared" si="38"/>
        <v>0</v>
      </c>
      <c r="CY71" s="16">
        <f t="shared" si="39"/>
        <v>0</v>
      </c>
    </row>
    <row r="72" spans="1:103" x14ac:dyDescent="0.25">
      <c r="A72" s="2" t="s">
        <v>455</v>
      </c>
      <c r="B72" s="2" t="s">
        <v>190</v>
      </c>
      <c r="C72" s="16">
        <f t="shared" si="23"/>
        <v>51</v>
      </c>
      <c r="D72" s="16">
        <f t="shared" si="24"/>
        <v>0</v>
      </c>
      <c r="E72" s="16">
        <f t="shared" si="25"/>
        <v>107</v>
      </c>
      <c r="F72" s="15">
        <f t="shared" ref="F72:F77" si="40">CG72</f>
        <v>13</v>
      </c>
      <c r="G72" s="16">
        <f t="shared" si="26"/>
        <v>145</v>
      </c>
      <c r="H72" s="23">
        <f t="shared" si="31"/>
        <v>158</v>
      </c>
      <c r="I72" s="9"/>
      <c r="J72" s="2"/>
      <c r="K72" s="2"/>
      <c r="L72" s="2"/>
      <c r="M72" s="3"/>
      <c r="N72" s="2"/>
      <c r="O72" s="2"/>
      <c r="P72" s="2"/>
      <c r="Q72" s="2"/>
      <c r="R72" s="3"/>
      <c r="S72" s="2"/>
      <c r="T72" s="2"/>
      <c r="U72" s="2"/>
      <c r="V72" s="2"/>
      <c r="W72" s="16">
        <f t="shared" si="27"/>
        <v>0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5">
        <f t="shared" si="28"/>
        <v>0</v>
      </c>
      <c r="BB72" s="16">
        <f t="shared" si="32"/>
        <v>0</v>
      </c>
      <c r="BN72" s="16">
        <f t="shared" si="33"/>
        <v>0</v>
      </c>
      <c r="BR72" s="16">
        <f t="shared" si="34"/>
        <v>0</v>
      </c>
      <c r="BW72" s="16">
        <f t="shared" si="35"/>
        <v>0</v>
      </c>
      <c r="CB72" s="16">
        <f t="shared" si="36"/>
        <v>0</v>
      </c>
      <c r="CC72">
        <v>3</v>
      </c>
      <c r="CD72">
        <v>10</v>
      </c>
      <c r="CG72" s="16">
        <f t="shared" si="37"/>
        <v>13</v>
      </c>
      <c r="CH72">
        <v>13</v>
      </c>
      <c r="CI72">
        <v>25</v>
      </c>
      <c r="CJ72">
        <v>11</v>
      </c>
      <c r="CK72">
        <v>30</v>
      </c>
      <c r="CL72">
        <v>18</v>
      </c>
      <c r="CM72">
        <v>5</v>
      </c>
      <c r="CN72">
        <v>20</v>
      </c>
      <c r="CO72">
        <v>23</v>
      </c>
      <c r="CT72" s="16">
        <f t="shared" si="38"/>
        <v>145</v>
      </c>
      <c r="CY72" s="16">
        <f t="shared" si="39"/>
        <v>0</v>
      </c>
    </row>
    <row r="73" spans="1:103" x14ac:dyDescent="0.25">
      <c r="A73" s="2" t="s">
        <v>456</v>
      </c>
      <c r="B73" s="2" t="s">
        <v>457</v>
      </c>
      <c r="C73" s="16">
        <f t="shared" si="23"/>
        <v>47</v>
      </c>
      <c r="D73" s="16">
        <f t="shared" si="24"/>
        <v>77</v>
      </c>
      <c r="E73" s="16">
        <f t="shared" si="25"/>
        <v>45</v>
      </c>
      <c r="F73" s="15">
        <f t="shared" si="40"/>
        <v>25</v>
      </c>
      <c r="G73" s="16">
        <f t="shared" si="26"/>
        <v>144</v>
      </c>
      <c r="H73" s="23">
        <f t="shared" si="31"/>
        <v>169</v>
      </c>
      <c r="I73" s="9"/>
      <c r="J73" s="2"/>
      <c r="K73" s="2"/>
      <c r="L73" s="2"/>
      <c r="M73" s="3"/>
      <c r="N73" s="2"/>
      <c r="O73" s="2"/>
      <c r="P73" s="2"/>
      <c r="Q73" s="2"/>
      <c r="R73" s="3"/>
      <c r="S73" s="2"/>
      <c r="T73" s="2"/>
      <c r="U73" s="2"/>
      <c r="V73" s="2"/>
      <c r="W73" s="16">
        <f t="shared" si="27"/>
        <v>0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5">
        <f t="shared" si="28"/>
        <v>0</v>
      </c>
      <c r="BB73" s="16">
        <f t="shared" si="32"/>
        <v>0</v>
      </c>
      <c r="BN73" s="16">
        <f t="shared" si="33"/>
        <v>0</v>
      </c>
      <c r="BR73" s="16">
        <f t="shared" si="34"/>
        <v>0</v>
      </c>
      <c r="BW73" s="16">
        <f t="shared" si="35"/>
        <v>0</v>
      </c>
      <c r="CB73" s="16">
        <f t="shared" si="36"/>
        <v>0</v>
      </c>
      <c r="CC73">
        <v>10</v>
      </c>
      <c r="CD73">
        <v>5</v>
      </c>
      <c r="CE73">
        <v>8</v>
      </c>
      <c r="CF73">
        <v>2</v>
      </c>
      <c r="CG73" s="16">
        <f t="shared" si="37"/>
        <v>25</v>
      </c>
      <c r="CH73">
        <v>5</v>
      </c>
      <c r="CI73">
        <v>27</v>
      </c>
      <c r="CJ73">
        <v>3</v>
      </c>
      <c r="CL73">
        <v>22</v>
      </c>
      <c r="CN73">
        <v>7</v>
      </c>
      <c r="CO73">
        <v>11</v>
      </c>
      <c r="CQ73">
        <v>16</v>
      </c>
      <c r="CR73">
        <v>29</v>
      </c>
      <c r="CS73">
        <v>24</v>
      </c>
      <c r="CT73" s="16">
        <f t="shared" si="38"/>
        <v>144</v>
      </c>
      <c r="CY73" s="16">
        <f t="shared" si="39"/>
        <v>0</v>
      </c>
    </row>
    <row r="74" spans="1:103" x14ac:dyDescent="0.25">
      <c r="A74" s="2" t="s">
        <v>458</v>
      </c>
      <c r="B74" s="2" t="s">
        <v>459</v>
      </c>
      <c r="C74" s="16">
        <f t="shared" si="23"/>
        <v>3</v>
      </c>
      <c r="D74" s="16">
        <f t="shared" si="24"/>
        <v>0</v>
      </c>
      <c r="E74" s="16">
        <f t="shared" si="25"/>
        <v>0</v>
      </c>
      <c r="F74" s="15">
        <f t="shared" si="40"/>
        <v>3</v>
      </c>
      <c r="G74" s="16">
        <f t="shared" si="26"/>
        <v>0</v>
      </c>
      <c r="H74" s="23">
        <f t="shared" si="31"/>
        <v>3</v>
      </c>
      <c r="I74" s="9"/>
      <c r="J74" s="2"/>
      <c r="K74" s="2"/>
      <c r="L74" s="2"/>
      <c r="M74" s="3"/>
      <c r="N74" s="2"/>
      <c r="O74" s="2"/>
      <c r="P74" s="2"/>
      <c r="Q74" s="2"/>
      <c r="R74" s="3"/>
      <c r="S74" s="2"/>
      <c r="T74" s="2"/>
      <c r="U74" s="2"/>
      <c r="V74" s="2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BB74" s="16">
        <f t="shared" si="32"/>
        <v>0</v>
      </c>
      <c r="BN74" s="16">
        <f t="shared" si="33"/>
        <v>0</v>
      </c>
      <c r="BR74" s="16">
        <f t="shared" si="34"/>
        <v>0</v>
      </c>
      <c r="BW74" s="16">
        <f t="shared" si="35"/>
        <v>0</v>
      </c>
      <c r="CB74" s="16">
        <f t="shared" si="36"/>
        <v>0</v>
      </c>
      <c r="CC74">
        <v>1</v>
      </c>
      <c r="CD74">
        <v>2</v>
      </c>
      <c r="CG74" s="16">
        <f t="shared" si="37"/>
        <v>3</v>
      </c>
      <c r="CT74" s="16">
        <f t="shared" si="38"/>
        <v>0</v>
      </c>
      <c r="CY74" s="16">
        <f t="shared" si="39"/>
        <v>0</v>
      </c>
    </row>
    <row r="75" spans="1:103" x14ac:dyDescent="0.25">
      <c r="A75" s="2" t="s">
        <v>461</v>
      </c>
      <c r="B75" s="2" t="s">
        <v>462</v>
      </c>
      <c r="C75" s="16">
        <f t="shared" si="23"/>
        <v>43</v>
      </c>
      <c r="D75" s="16">
        <f t="shared" si="24"/>
        <v>0</v>
      </c>
      <c r="E75" s="16">
        <f t="shared" si="25"/>
        <v>12</v>
      </c>
      <c r="F75" s="15">
        <f t="shared" si="40"/>
        <v>10</v>
      </c>
      <c r="G75" s="16">
        <f t="shared" si="26"/>
        <v>45</v>
      </c>
      <c r="H75" s="23">
        <f t="shared" si="31"/>
        <v>55</v>
      </c>
      <c r="I75" s="9"/>
      <c r="J75" s="2"/>
      <c r="K75" s="2"/>
      <c r="L75" s="2"/>
      <c r="M75" s="3"/>
      <c r="N75" s="2"/>
      <c r="O75" s="2"/>
      <c r="P75" s="2"/>
      <c r="Q75" s="2"/>
      <c r="R75" s="3"/>
      <c r="S75" s="2"/>
      <c r="T75" s="2"/>
      <c r="U75" s="2"/>
      <c r="V75" s="2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BB75" s="16">
        <f t="shared" si="32"/>
        <v>0</v>
      </c>
      <c r="BN75" s="16">
        <f t="shared" si="33"/>
        <v>0</v>
      </c>
      <c r="BR75" s="16">
        <f t="shared" si="34"/>
        <v>0</v>
      </c>
      <c r="BW75" s="16">
        <f t="shared" si="35"/>
        <v>0</v>
      </c>
      <c r="CB75" s="16">
        <f t="shared" si="36"/>
        <v>0</v>
      </c>
      <c r="CC75">
        <v>5</v>
      </c>
      <c r="CF75">
        <v>5</v>
      </c>
      <c r="CG75" s="16">
        <f t="shared" si="37"/>
        <v>10</v>
      </c>
      <c r="CH75">
        <v>17</v>
      </c>
      <c r="CI75">
        <v>21</v>
      </c>
      <c r="CO75">
        <v>7</v>
      </c>
      <c r="CT75" s="16">
        <f t="shared" si="38"/>
        <v>45</v>
      </c>
      <c r="CY75" s="16">
        <f t="shared" si="39"/>
        <v>0</v>
      </c>
    </row>
    <row r="76" spans="1:103" x14ac:dyDescent="0.25">
      <c r="A76" s="2" t="s">
        <v>463</v>
      </c>
      <c r="B76" s="2" t="s">
        <v>464</v>
      </c>
      <c r="C76" s="16">
        <f t="shared" si="23"/>
        <v>2</v>
      </c>
      <c r="D76" s="16">
        <f t="shared" si="24"/>
        <v>0</v>
      </c>
      <c r="E76" s="16">
        <f t="shared" si="25"/>
        <v>0</v>
      </c>
      <c r="F76" s="15">
        <f t="shared" si="40"/>
        <v>2</v>
      </c>
      <c r="G76" s="16">
        <f t="shared" si="26"/>
        <v>0</v>
      </c>
      <c r="H76" s="23">
        <f t="shared" si="31"/>
        <v>2</v>
      </c>
      <c r="I76" s="9"/>
      <c r="J76" s="2"/>
      <c r="K76" s="2"/>
      <c r="L76" s="2"/>
      <c r="M76" s="3"/>
      <c r="N76" s="2"/>
      <c r="O76" s="2"/>
      <c r="P76" s="2"/>
      <c r="Q76" s="2"/>
      <c r="R76" s="3"/>
      <c r="S76" s="2"/>
      <c r="T76" s="2"/>
      <c r="U76" s="2"/>
      <c r="V76" s="2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BB76" s="16">
        <f t="shared" si="32"/>
        <v>0</v>
      </c>
      <c r="BN76" s="16">
        <f t="shared" si="33"/>
        <v>0</v>
      </c>
      <c r="BR76" s="16">
        <f t="shared" si="34"/>
        <v>0</v>
      </c>
      <c r="BW76" s="16">
        <f t="shared" si="35"/>
        <v>0</v>
      </c>
      <c r="CB76" s="16">
        <f t="shared" si="36"/>
        <v>0</v>
      </c>
      <c r="CC76">
        <v>2</v>
      </c>
      <c r="CG76" s="16">
        <f t="shared" si="37"/>
        <v>2</v>
      </c>
      <c r="CT76" s="16">
        <f t="shared" si="38"/>
        <v>0</v>
      </c>
      <c r="CY76" s="16">
        <f t="shared" si="39"/>
        <v>0</v>
      </c>
    </row>
    <row r="77" spans="1:103" x14ac:dyDescent="0.25">
      <c r="A77" s="2" t="s">
        <v>467</v>
      </c>
      <c r="B77" s="2" t="s">
        <v>468</v>
      </c>
      <c r="C77" s="16">
        <f t="shared" si="23"/>
        <v>0</v>
      </c>
      <c r="D77" s="16">
        <f t="shared" si="24"/>
        <v>2</v>
      </c>
      <c r="E77" s="16">
        <f t="shared" si="25"/>
        <v>1</v>
      </c>
      <c r="F77" s="15">
        <f t="shared" si="40"/>
        <v>3</v>
      </c>
      <c r="G77" s="16">
        <f t="shared" si="26"/>
        <v>0</v>
      </c>
      <c r="H77" s="23">
        <f t="shared" si="31"/>
        <v>3</v>
      </c>
      <c r="I77" s="9"/>
      <c r="J77" s="2"/>
      <c r="K77" s="2"/>
      <c r="L77" s="2"/>
      <c r="M77" s="3"/>
      <c r="N77" s="2"/>
      <c r="O77" s="2"/>
      <c r="P77" s="2"/>
      <c r="Q77" s="2"/>
      <c r="R77" s="3"/>
      <c r="S77" s="2"/>
      <c r="T77" s="2"/>
      <c r="U77" s="2"/>
      <c r="V77" s="2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BB77" s="16">
        <f t="shared" si="32"/>
        <v>0</v>
      </c>
      <c r="BN77" s="16">
        <f t="shared" si="33"/>
        <v>0</v>
      </c>
      <c r="BR77" s="16">
        <f t="shared" si="34"/>
        <v>0</v>
      </c>
      <c r="BW77" s="16">
        <f t="shared" si="35"/>
        <v>0</v>
      </c>
      <c r="CB77" s="16">
        <f t="shared" si="36"/>
        <v>0</v>
      </c>
      <c r="CE77">
        <v>2</v>
      </c>
      <c r="CF77">
        <v>1</v>
      </c>
      <c r="CG77" s="16">
        <f t="shared" si="37"/>
        <v>3</v>
      </c>
      <c r="CT77" s="16">
        <f t="shared" si="38"/>
        <v>0</v>
      </c>
      <c r="CY77" s="16">
        <f t="shared" si="39"/>
        <v>0</v>
      </c>
    </row>
    <row r="78" spans="1:103" x14ac:dyDescent="0.25">
      <c r="A78" s="2" t="s">
        <v>53</v>
      </c>
      <c r="B78" s="2" t="s">
        <v>43</v>
      </c>
      <c r="C78" s="16">
        <f t="shared" si="23"/>
        <v>53</v>
      </c>
      <c r="D78" s="16">
        <f t="shared" si="24"/>
        <v>0</v>
      </c>
      <c r="E78" s="16">
        <f t="shared" si="25"/>
        <v>73</v>
      </c>
      <c r="G78" s="16">
        <f t="shared" si="26"/>
        <v>126</v>
      </c>
      <c r="H78" s="23">
        <f t="shared" si="31"/>
        <v>126</v>
      </c>
      <c r="I78" s="9"/>
      <c r="J78" s="2"/>
      <c r="K78" s="2"/>
      <c r="L78" s="2"/>
      <c r="M78" s="3"/>
      <c r="N78" s="2"/>
      <c r="O78" s="2"/>
      <c r="P78" s="2"/>
      <c r="Q78" s="2"/>
      <c r="R78" s="3"/>
      <c r="S78" s="2"/>
      <c r="T78" s="2"/>
      <c r="U78" s="2"/>
      <c r="V78" s="2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BB78" s="16">
        <f t="shared" si="32"/>
        <v>0</v>
      </c>
      <c r="BN78" s="16">
        <f t="shared" si="33"/>
        <v>0</v>
      </c>
      <c r="BR78" s="16">
        <f t="shared" si="34"/>
        <v>0</v>
      </c>
      <c r="BW78" s="16">
        <f t="shared" si="35"/>
        <v>0</v>
      </c>
      <c r="CB78" s="16">
        <f t="shared" si="36"/>
        <v>0</v>
      </c>
      <c r="CG78" s="16">
        <f t="shared" si="37"/>
        <v>0</v>
      </c>
      <c r="CH78">
        <v>25</v>
      </c>
      <c r="CI78">
        <v>28</v>
      </c>
      <c r="CJ78">
        <v>29</v>
      </c>
      <c r="CM78">
        <v>27</v>
      </c>
      <c r="CN78">
        <v>17</v>
      </c>
      <c r="CT78" s="16">
        <f t="shared" si="38"/>
        <v>126</v>
      </c>
      <c r="CY78" s="16">
        <f t="shared" si="39"/>
        <v>0</v>
      </c>
    </row>
    <row r="79" spans="1:103" x14ac:dyDescent="0.25">
      <c r="A79" s="2" t="s">
        <v>476</v>
      </c>
      <c r="B79" s="2" t="s">
        <v>477</v>
      </c>
      <c r="C79" s="16">
        <f t="shared" si="23"/>
        <v>24</v>
      </c>
      <c r="D79" s="16">
        <f t="shared" si="24"/>
        <v>25</v>
      </c>
      <c r="E79" s="16">
        <f t="shared" si="25"/>
        <v>0</v>
      </c>
      <c r="G79" s="16">
        <f t="shared" si="26"/>
        <v>49</v>
      </c>
      <c r="H79" s="23">
        <f t="shared" si="31"/>
        <v>49</v>
      </c>
      <c r="I79" s="9"/>
      <c r="J79" s="2"/>
      <c r="K79" s="2"/>
      <c r="L79" s="2"/>
      <c r="M79" s="3"/>
      <c r="N79" s="2"/>
      <c r="O79" s="2"/>
      <c r="P79" s="2"/>
      <c r="Q79" s="2"/>
      <c r="R79" s="3"/>
      <c r="S79" s="2"/>
      <c r="T79" s="2"/>
      <c r="U79" s="2"/>
      <c r="V79" s="2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BB79" s="16">
        <f t="shared" si="32"/>
        <v>0</v>
      </c>
      <c r="BN79" s="16">
        <f t="shared" si="33"/>
        <v>0</v>
      </c>
      <c r="BR79" s="16">
        <f t="shared" si="34"/>
        <v>0</v>
      </c>
      <c r="BW79" s="16">
        <f t="shared" si="35"/>
        <v>0</v>
      </c>
      <c r="CB79" s="16">
        <f t="shared" si="36"/>
        <v>0</v>
      </c>
      <c r="CG79" s="16">
        <f t="shared" si="37"/>
        <v>0</v>
      </c>
      <c r="CI79">
        <v>24</v>
      </c>
      <c r="CQ79">
        <v>12</v>
      </c>
      <c r="CR79">
        <v>7</v>
      </c>
      <c r="CS79">
        <v>6</v>
      </c>
      <c r="CT79" s="16">
        <f t="shared" si="38"/>
        <v>49</v>
      </c>
      <c r="CY79" s="16">
        <f t="shared" si="39"/>
        <v>0</v>
      </c>
    </row>
    <row r="80" spans="1:103" x14ac:dyDescent="0.25">
      <c r="A80" s="2" t="s">
        <v>478</v>
      </c>
      <c r="B80" s="2" t="s">
        <v>479</v>
      </c>
      <c r="C80" s="16">
        <f t="shared" si="23"/>
        <v>23</v>
      </c>
      <c r="D80" s="16">
        <f t="shared" si="24"/>
        <v>54</v>
      </c>
      <c r="E80" s="16">
        <f t="shared" si="25"/>
        <v>24</v>
      </c>
      <c r="G80" s="16">
        <f t="shared" si="26"/>
        <v>101</v>
      </c>
      <c r="H80" s="23">
        <f t="shared" si="31"/>
        <v>101</v>
      </c>
      <c r="I80" s="9"/>
      <c r="J80" s="2"/>
      <c r="K80" s="2"/>
      <c r="L80" s="2"/>
      <c r="M80" s="3"/>
      <c r="N80" s="2"/>
      <c r="O80" s="2"/>
      <c r="P80" s="2"/>
      <c r="Q80" s="2"/>
      <c r="R80" s="3"/>
      <c r="S80" s="2"/>
      <c r="T80" s="2"/>
      <c r="U80" s="2"/>
      <c r="V80" s="2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BB80" s="16">
        <f t="shared" si="32"/>
        <v>0</v>
      </c>
      <c r="BN80" s="16">
        <f t="shared" si="33"/>
        <v>0</v>
      </c>
      <c r="BR80" s="16">
        <f t="shared" si="34"/>
        <v>0</v>
      </c>
      <c r="BW80" s="16">
        <f t="shared" si="35"/>
        <v>0</v>
      </c>
      <c r="CB80" s="16">
        <f t="shared" si="36"/>
        <v>0</v>
      </c>
      <c r="CG80" s="16">
        <f t="shared" si="37"/>
        <v>0</v>
      </c>
      <c r="CI80">
        <v>23</v>
      </c>
      <c r="CK80">
        <v>24</v>
      </c>
      <c r="CQ80">
        <v>10</v>
      </c>
      <c r="CR80">
        <v>24</v>
      </c>
      <c r="CS80">
        <v>20</v>
      </c>
      <c r="CT80" s="16">
        <f t="shared" si="38"/>
        <v>101</v>
      </c>
      <c r="CY80" s="16">
        <f t="shared" si="39"/>
        <v>0</v>
      </c>
    </row>
    <row r="81" spans="1:103" x14ac:dyDescent="0.25">
      <c r="A81" s="2" t="s">
        <v>480</v>
      </c>
      <c r="B81" s="2" t="s">
        <v>457</v>
      </c>
      <c r="C81" s="16">
        <f t="shared" si="23"/>
        <v>19</v>
      </c>
      <c r="D81" s="16">
        <f t="shared" si="24"/>
        <v>39</v>
      </c>
      <c r="E81" s="16">
        <f t="shared" si="25"/>
        <v>43</v>
      </c>
      <c r="G81" s="16">
        <f t="shared" si="26"/>
        <v>101</v>
      </c>
      <c r="H81" s="23">
        <f t="shared" si="31"/>
        <v>101</v>
      </c>
      <c r="I81" s="9"/>
      <c r="J81" s="2"/>
      <c r="K81" s="2"/>
      <c r="L81" s="2"/>
      <c r="M81" s="3"/>
      <c r="N81" s="2"/>
      <c r="O81" s="2"/>
      <c r="P81" s="2"/>
      <c r="Q81" s="2"/>
      <c r="R81" s="3"/>
      <c r="S81" s="2"/>
      <c r="T81" s="2"/>
      <c r="U81" s="2"/>
      <c r="V81" s="2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BB81" s="16">
        <f t="shared" si="32"/>
        <v>0</v>
      </c>
      <c r="BN81" s="16">
        <f t="shared" si="33"/>
        <v>0</v>
      </c>
      <c r="BR81" s="16">
        <f t="shared" si="34"/>
        <v>0</v>
      </c>
      <c r="BW81" s="16">
        <f t="shared" si="35"/>
        <v>0</v>
      </c>
      <c r="CB81" s="16">
        <f t="shared" si="36"/>
        <v>0</v>
      </c>
      <c r="CG81" s="16">
        <f t="shared" si="37"/>
        <v>0</v>
      </c>
      <c r="CI81">
        <v>19</v>
      </c>
      <c r="CJ81">
        <v>13</v>
      </c>
      <c r="CM81">
        <v>12</v>
      </c>
      <c r="CN81">
        <v>5</v>
      </c>
      <c r="CO81">
        <v>13</v>
      </c>
      <c r="CQ81">
        <v>3</v>
      </c>
      <c r="CR81">
        <v>22</v>
      </c>
      <c r="CS81">
        <v>14</v>
      </c>
      <c r="CT81" s="16">
        <f t="shared" si="38"/>
        <v>101</v>
      </c>
      <c r="CY81" s="16">
        <f t="shared" si="39"/>
        <v>0</v>
      </c>
    </row>
    <row r="82" spans="1:103" x14ac:dyDescent="0.25">
      <c r="A82" s="2" t="s">
        <v>481</v>
      </c>
      <c r="B82" s="2" t="s">
        <v>482</v>
      </c>
      <c r="C82" s="16">
        <f t="shared" si="23"/>
        <v>18</v>
      </c>
      <c r="D82" s="16">
        <f t="shared" si="24"/>
        <v>69</v>
      </c>
      <c r="E82" s="16">
        <f t="shared" si="25"/>
        <v>85</v>
      </c>
      <c r="G82" s="16">
        <f t="shared" si="26"/>
        <v>172</v>
      </c>
      <c r="H82" s="23">
        <f t="shared" si="31"/>
        <v>172</v>
      </c>
      <c r="I82" s="9"/>
      <c r="J82" s="2"/>
      <c r="K82" s="2"/>
      <c r="L82" s="2"/>
      <c r="M82" s="3"/>
      <c r="N82" s="2"/>
      <c r="O82" s="2"/>
      <c r="P82" s="2"/>
      <c r="Q82" s="2"/>
      <c r="R82" s="3"/>
      <c r="S82" s="2"/>
      <c r="T82" s="2"/>
      <c r="U82" s="2"/>
      <c r="V82" s="2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BB82" s="16">
        <f t="shared" si="32"/>
        <v>0</v>
      </c>
      <c r="BN82" s="16">
        <f t="shared" si="33"/>
        <v>0</v>
      </c>
      <c r="BR82" s="16">
        <f t="shared" si="34"/>
        <v>0</v>
      </c>
      <c r="BW82" s="16">
        <f t="shared" si="35"/>
        <v>0</v>
      </c>
      <c r="CB82" s="16">
        <f t="shared" si="36"/>
        <v>0</v>
      </c>
      <c r="CG82" s="16">
        <f t="shared" si="37"/>
        <v>0</v>
      </c>
      <c r="CI82">
        <v>18</v>
      </c>
      <c r="CJ82">
        <v>12</v>
      </c>
      <c r="CK82">
        <v>20</v>
      </c>
      <c r="CO82">
        <v>25</v>
      </c>
      <c r="CP82">
        <v>28</v>
      </c>
      <c r="CQ82">
        <v>18</v>
      </c>
      <c r="CR82">
        <v>26</v>
      </c>
      <c r="CS82">
        <v>25</v>
      </c>
      <c r="CT82" s="16">
        <f t="shared" si="38"/>
        <v>172</v>
      </c>
      <c r="CY82" s="16">
        <f t="shared" si="39"/>
        <v>0</v>
      </c>
    </row>
    <row r="83" spans="1:103" x14ac:dyDescent="0.25">
      <c r="A83" s="2" t="s">
        <v>483</v>
      </c>
      <c r="B83" s="2" t="s">
        <v>484</v>
      </c>
      <c r="C83" s="16">
        <f t="shared" si="23"/>
        <v>43</v>
      </c>
      <c r="D83" s="16">
        <f t="shared" si="24"/>
        <v>57</v>
      </c>
      <c r="E83" s="16">
        <f t="shared" si="25"/>
        <v>76</v>
      </c>
      <c r="G83" s="16">
        <f t="shared" si="26"/>
        <v>176</v>
      </c>
      <c r="H83" s="23">
        <f t="shared" si="31"/>
        <v>176</v>
      </c>
      <c r="I83" s="9"/>
      <c r="J83" s="2"/>
      <c r="K83" s="2"/>
      <c r="L83" s="2"/>
      <c r="M83" s="3"/>
      <c r="N83" s="2"/>
      <c r="O83" s="2"/>
      <c r="P83" s="2"/>
      <c r="Q83" s="2"/>
      <c r="R83" s="3"/>
      <c r="S83" s="2"/>
      <c r="T83" s="2"/>
      <c r="U83" s="2"/>
      <c r="V83" s="2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BB83" s="16">
        <f t="shared" si="32"/>
        <v>0</v>
      </c>
      <c r="BN83" s="16">
        <f t="shared" si="33"/>
        <v>0</v>
      </c>
      <c r="BR83" s="16">
        <f t="shared" si="34"/>
        <v>0</v>
      </c>
      <c r="BW83" s="16">
        <f t="shared" si="35"/>
        <v>0</v>
      </c>
      <c r="CB83" s="16">
        <f t="shared" si="36"/>
        <v>0</v>
      </c>
      <c r="CG83" s="16">
        <f t="shared" si="37"/>
        <v>0</v>
      </c>
      <c r="CH83">
        <v>27</v>
      </c>
      <c r="CI83">
        <v>16</v>
      </c>
      <c r="CK83">
        <v>19</v>
      </c>
      <c r="CM83">
        <v>10</v>
      </c>
      <c r="CN83">
        <v>4</v>
      </c>
      <c r="CO83">
        <v>21</v>
      </c>
      <c r="CP83">
        <v>22</v>
      </c>
      <c r="CQ83">
        <v>15</v>
      </c>
      <c r="CR83">
        <v>21</v>
      </c>
      <c r="CS83">
        <v>21</v>
      </c>
      <c r="CT83" s="16">
        <f t="shared" si="38"/>
        <v>176</v>
      </c>
      <c r="CY83" s="16">
        <f t="shared" si="39"/>
        <v>0</v>
      </c>
    </row>
    <row r="84" spans="1:103" x14ac:dyDescent="0.25">
      <c r="A84" s="2" t="s">
        <v>485</v>
      </c>
      <c r="B84" s="2" t="s">
        <v>486</v>
      </c>
      <c r="C84" s="16">
        <f t="shared" si="23"/>
        <v>25</v>
      </c>
      <c r="D84" s="16">
        <f t="shared" si="24"/>
        <v>28</v>
      </c>
      <c r="E84" s="16">
        <f t="shared" si="25"/>
        <v>4</v>
      </c>
      <c r="G84" s="16">
        <f t="shared" si="26"/>
        <v>57</v>
      </c>
      <c r="H84" s="23">
        <f t="shared" si="31"/>
        <v>57</v>
      </c>
      <c r="I84" s="9"/>
      <c r="J84" s="2"/>
      <c r="K84" s="2"/>
      <c r="L84" s="2"/>
      <c r="M84" s="3"/>
      <c r="N84" s="2"/>
      <c r="O84" s="2"/>
      <c r="P84" s="2"/>
      <c r="Q84" s="2"/>
      <c r="R84" s="3"/>
      <c r="S84" s="2"/>
      <c r="T84" s="2"/>
      <c r="U84" s="2"/>
      <c r="V84" s="2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BB84" s="16">
        <f t="shared" si="32"/>
        <v>0</v>
      </c>
      <c r="BN84" s="16">
        <f t="shared" si="33"/>
        <v>0</v>
      </c>
      <c r="BR84" s="16">
        <f t="shared" si="34"/>
        <v>0</v>
      </c>
      <c r="BW84" s="16">
        <f t="shared" si="35"/>
        <v>0</v>
      </c>
      <c r="CB84" s="16">
        <f t="shared" si="36"/>
        <v>0</v>
      </c>
      <c r="CG84" s="16">
        <f t="shared" si="37"/>
        <v>0</v>
      </c>
      <c r="CH84">
        <v>10</v>
      </c>
      <c r="CI84">
        <v>15</v>
      </c>
      <c r="CJ84">
        <v>4</v>
      </c>
      <c r="CQ84">
        <v>5</v>
      </c>
      <c r="CR84">
        <v>14</v>
      </c>
      <c r="CS84">
        <v>9</v>
      </c>
      <c r="CT84" s="16">
        <f t="shared" si="38"/>
        <v>57</v>
      </c>
      <c r="CY84" s="16">
        <f t="shared" si="39"/>
        <v>0</v>
      </c>
    </row>
    <row r="85" spans="1:103" x14ac:dyDescent="0.25">
      <c r="A85" s="2" t="s">
        <v>487</v>
      </c>
      <c r="B85" s="2" t="s">
        <v>108</v>
      </c>
      <c r="C85" s="16">
        <f t="shared" si="23"/>
        <v>22</v>
      </c>
      <c r="D85" s="16">
        <f t="shared" si="24"/>
        <v>22</v>
      </c>
      <c r="E85" s="16">
        <f t="shared" si="25"/>
        <v>54</v>
      </c>
      <c r="G85" s="16">
        <f t="shared" si="26"/>
        <v>98</v>
      </c>
      <c r="H85" s="23">
        <f t="shared" si="31"/>
        <v>98</v>
      </c>
      <c r="I85" s="9"/>
      <c r="J85" s="2"/>
      <c r="K85" s="2"/>
      <c r="L85" s="2"/>
      <c r="M85" s="3"/>
      <c r="N85" s="2"/>
      <c r="O85" s="2"/>
      <c r="P85" s="2"/>
      <c r="Q85" s="2"/>
      <c r="R85" s="3"/>
      <c r="S85" s="2"/>
      <c r="T85" s="2"/>
      <c r="U85" s="2"/>
      <c r="V85" s="2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BB85" s="16">
        <f t="shared" si="32"/>
        <v>0</v>
      </c>
      <c r="BN85" s="16">
        <f t="shared" si="33"/>
        <v>0</v>
      </c>
      <c r="BR85" s="16">
        <f t="shared" si="34"/>
        <v>0</v>
      </c>
      <c r="BW85" s="16">
        <f t="shared" si="35"/>
        <v>0</v>
      </c>
      <c r="CB85" s="16">
        <f t="shared" si="36"/>
        <v>0</v>
      </c>
      <c r="CG85" s="16">
        <f t="shared" si="37"/>
        <v>0</v>
      </c>
      <c r="CH85">
        <v>9</v>
      </c>
      <c r="CI85">
        <v>13</v>
      </c>
      <c r="CJ85">
        <v>8</v>
      </c>
      <c r="CK85">
        <v>7</v>
      </c>
      <c r="CM85">
        <v>24</v>
      </c>
      <c r="CN85">
        <v>15</v>
      </c>
      <c r="CQ85">
        <v>17</v>
      </c>
      <c r="CS85">
        <v>5</v>
      </c>
      <c r="CT85" s="16">
        <f t="shared" si="38"/>
        <v>98</v>
      </c>
      <c r="CY85" s="16">
        <f t="shared" si="39"/>
        <v>0</v>
      </c>
    </row>
    <row r="86" spans="1:103" x14ac:dyDescent="0.25">
      <c r="A86" s="2" t="s">
        <v>488</v>
      </c>
      <c r="B86" s="2" t="s">
        <v>489</v>
      </c>
      <c r="C86" s="16">
        <f t="shared" si="23"/>
        <v>12</v>
      </c>
      <c r="D86" s="16">
        <f t="shared" si="24"/>
        <v>0</v>
      </c>
      <c r="E86" s="16">
        <f t="shared" si="25"/>
        <v>56</v>
      </c>
      <c r="G86" s="16">
        <f t="shared" si="26"/>
        <v>68</v>
      </c>
      <c r="H86" s="23">
        <f t="shared" si="31"/>
        <v>68</v>
      </c>
      <c r="I86" s="9"/>
      <c r="J86" s="2"/>
      <c r="K86" s="2"/>
      <c r="L86" s="2"/>
      <c r="M86" s="3"/>
      <c r="N86" s="2"/>
      <c r="O86" s="2"/>
      <c r="P86" s="2"/>
      <c r="Q86" s="2"/>
      <c r="R86" s="3"/>
      <c r="S86" s="2"/>
      <c r="T86" s="2"/>
      <c r="U86" s="2"/>
      <c r="V86" s="2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BB86" s="16">
        <f t="shared" si="32"/>
        <v>0</v>
      </c>
      <c r="BN86" s="16">
        <f t="shared" si="33"/>
        <v>0</v>
      </c>
      <c r="BR86" s="16">
        <f t="shared" si="34"/>
        <v>0</v>
      </c>
      <c r="BW86" s="16">
        <f t="shared" si="35"/>
        <v>0</v>
      </c>
      <c r="CB86" s="16">
        <f t="shared" si="36"/>
        <v>0</v>
      </c>
      <c r="CG86" s="16">
        <f t="shared" si="37"/>
        <v>0</v>
      </c>
      <c r="CI86">
        <v>12</v>
      </c>
      <c r="CJ86">
        <v>25</v>
      </c>
      <c r="CK86">
        <v>6</v>
      </c>
      <c r="CP86">
        <v>25</v>
      </c>
      <c r="CT86" s="16">
        <f t="shared" si="38"/>
        <v>68</v>
      </c>
    </row>
    <row r="87" spans="1:103" x14ac:dyDescent="0.25">
      <c r="A87" s="2" t="s">
        <v>490</v>
      </c>
      <c r="B87" s="2" t="s">
        <v>491</v>
      </c>
      <c r="C87" s="16">
        <f t="shared" si="23"/>
        <v>10</v>
      </c>
      <c r="D87" s="16">
        <f t="shared" si="24"/>
        <v>0</v>
      </c>
      <c r="E87" s="16">
        <f t="shared" si="25"/>
        <v>10</v>
      </c>
      <c r="G87" s="16">
        <f t="shared" si="26"/>
        <v>20</v>
      </c>
      <c r="H87" s="23">
        <f t="shared" si="31"/>
        <v>20</v>
      </c>
      <c r="I87" s="9"/>
      <c r="J87" s="2"/>
      <c r="K87" s="2"/>
      <c r="L87" s="2"/>
      <c r="M87" s="3"/>
      <c r="N87" s="2"/>
      <c r="O87" s="2"/>
      <c r="P87" s="2"/>
      <c r="Q87" s="2"/>
      <c r="R87" s="3"/>
      <c r="S87" s="2"/>
      <c r="T87" s="2"/>
      <c r="U87" s="2"/>
      <c r="V87" s="2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BB87" s="16">
        <f t="shared" si="32"/>
        <v>0</v>
      </c>
      <c r="BN87" s="16">
        <f t="shared" si="33"/>
        <v>0</v>
      </c>
      <c r="BW87" s="16">
        <f t="shared" si="35"/>
        <v>0</v>
      </c>
      <c r="CB87" s="16">
        <f t="shared" si="36"/>
        <v>0</v>
      </c>
      <c r="CG87" s="16">
        <f t="shared" si="37"/>
        <v>0</v>
      </c>
      <c r="CI87">
        <v>10</v>
      </c>
      <c r="CK87">
        <v>10</v>
      </c>
      <c r="CT87" s="16">
        <f t="shared" si="38"/>
        <v>20</v>
      </c>
    </row>
    <row r="88" spans="1:103" x14ac:dyDescent="0.25">
      <c r="A88" s="2" t="s">
        <v>492</v>
      </c>
      <c r="B88" s="2" t="s">
        <v>493</v>
      </c>
      <c r="C88" s="16">
        <f t="shared" si="23"/>
        <v>18</v>
      </c>
      <c r="D88" s="16">
        <f t="shared" si="24"/>
        <v>12</v>
      </c>
      <c r="E88" s="16">
        <f t="shared" si="25"/>
        <v>53</v>
      </c>
      <c r="G88" s="16">
        <f t="shared" si="26"/>
        <v>83</v>
      </c>
      <c r="H88" s="23">
        <f t="shared" si="31"/>
        <v>83</v>
      </c>
      <c r="I88" s="9"/>
      <c r="J88" s="2"/>
      <c r="K88" s="2"/>
      <c r="L88" s="2"/>
      <c r="M88" s="3"/>
      <c r="N88" s="2"/>
      <c r="O88" s="2"/>
      <c r="P88" s="2"/>
      <c r="Q88" s="2"/>
      <c r="R88" s="3"/>
      <c r="S88" s="2"/>
      <c r="T88" s="2"/>
      <c r="U88" s="2"/>
      <c r="V88" s="2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BB88" s="16">
        <f t="shared" si="32"/>
        <v>0</v>
      </c>
      <c r="BN88" s="16">
        <f t="shared" si="33"/>
        <v>0</v>
      </c>
      <c r="BW88" s="16">
        <f t="shared" si="35"/>
        <v>0</v>
      </c>
      <c r="CB88" s="16">
        <f t="shared" si="36"/>
        <v>0</v>
      </c>
      <c r="CG88" s="16">
        <f t="shared" si="37"/>
        <v>0</v>
      </c>
      <c r="CH88">
        <v>11</v>
      </c>
      <c r="CI88">
        <v>7</v>
      </c>
      <c r="CJ88">
        <v>19</v>
      </c>
      <c r="CK88">
        <v>14</v>
      </c>
      <c r="CO88">
        <v>20</v>
      </c>
      <c r="CQ88">
        <v>9</v>
      </c>
      <c r="CS88">
        <v>3</v>
      </c>
      <c r="CT88" s="16">
        <f t="shared" si="38"/>
        <v>83</v>
      </c>
    </row>
    <row r="89" spans="1:103" x14ac:dyDescent="0.25">
      <c r="A89" s="2" t="s">
        <v>494</v>
      </c>
      <c r="B89" s="2" t="s">
        <v>495</v>
      </c>
      <c r="C89" s="16">
        <f t="shared" si="23"/>
        <v>8</v>
      </c>
      <c r="D89" s="16">
        <f t="shared" si="24"/>
        <v>0</v>
      </c>
      <c r="E89" s="16">
        <f t="shared" si="25"/>
        <v>11</v>
      </c>
      <c r="G89" s="16">
        <f t="shared" si="26"/>
        <v>19</v>
      </c>
      <c r="H89" s="23">
        <f t="shared" si="31"/>
        <v>19</v>
      </c>
      <c r="I89" s="9"/>
      <c r="J89" s="2"/>
      <c r="K89" s="2"/>
      <c r="L89" s="2"/>
      <c r="M89" s="3"/>
      <c r="N89" s="2"/>
      <c r="O89" s="2"/>
      <c r="P89" s="2"/>
      <c r="Q89" s="2"/>
      <c r="R89" s="3"/>
      <c r="S89" s="2"/>
      <c r="T89" s="2"/>
      <c r="U89" s="2"/>
      <c r="V89" s="2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BB89" s="16">
        <f t="shared" si="32"/>
        <v>0</v>
      </c>
      <c r="BN89" s="16">
        <f t="shared" si="33"/>
        <v>0</v>
      </c>
      <c r="BW89" s="16">
        <f t="shared" si="35"/>
        <v>0</v>
      </c>
      <c r="CB89" s="16">
        <f t="shared" si="36"/>
        <v>0</v>
      </c>
      <c r="CG89" s="16">
        <f t="shared" si="37"/>
        <v>0</v>
      </c>
      <c r="CH89">
        <v>4</v>
      </c>
      <c r="CI89">
        <v>4</v>
      </c>
      <c r="CJ89">
        <v>2</v>
      </c>
      <c r="CM89">
        <v>7</v>
      </c>
      <c r="CN89">
        <v>2</v>
      </c>
      <c r="CT89" s="16">
        <f t="shared" si="38"/>
        <v>19</v>
      </c>
    </row>
    <row r="90" spans="1:103" x14ac:dyDescent="0.25">
      <c r="A90" s="2" t="s">
        <v>213</v>
      </c>
      <c r="B90" s="2" t="s">
        <v>66</v>
      </c>
      <c r="C90" s="16">
        <f t="shared" si="23"/>
        <v>2</v>
      </c>
      <c r="D90" s="16">
        <f t="shared" si="24"/>
        <v>0</v>
      </c>
      <c r="E90" s="16">
        <f t="shared" si="25"/>
        <v>0</v>
      </c>
      <c r="G90" s="16">
        <f t="shared" si="26"/>
        <v>2</v>
      </c>
      <c r="H90" s="23">
        <f t="shared" si="31"/>
        <v>2</v>
      </c>
      <c r="I90" s="9"/>
      <c r="J90" s="2"/>
      <c r="K90" s="2"/>
      <c r="L90" s="2"/>
      <c r="M90" s="3"/>
      <c r="N90" s="2"/>
      <c r="O90" s="2"/>
      <c r="P90" s="2"/>
      <c r="Q90" s="2"/>
      <c r="R90" s="3"/>
      <c r="S90" s="2"/>
      <c r="T90" s="2"/>
      <c r="U90" s="2"/>
      <c r="V90" s="2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BB90" s="16">
        <f t="shared" si="32"/>
        <v>0</v>
      </c>
      <c r="BN90" s="16">
        <f t="shared" si="33"/>
        <v>0</v>
      </c>
      <c r="BW90" s="16">
        <f t="shared" si="35"/>
        <v>0</v>
      </c>
      <c r="CB90" s="16">
        <f t="shared" si="36"/>
        <v>0</v>
      </c>
      <c r="CG90" s="16">
        <f t="shared" si="37"/>
        <v>0</v>
      </c>
      <c r="CI90">
        <v>2</v>
      </c>
      <c r="CT90" s="16">
        <f t="shared" si="38"/>
        <v>2</v>
      </c>
    </row>
    <row r="91" spans="1:103" x14ac:dyDescent="0.25">
      <c r="A91" s="2" t="s">
        <v>515</v>
      </c>
      <c r="B91" s="2" t="s">
        <v>510</v>
      </c>
      <c r="C91" s="16">
        <f t="shared" si="23"/>
        <v>0</v>
      </c>
      <c r="D91" s="16">
        <f t="shared" si="24"/>
        <v>0</v>
      </c>
      <c r="E91" s="16">
        <f t="shared" si="25"/>
        <v>74</v>
      </c>
      <c r="G91" s="16">
        <f t="shared" si="26"/>
        <v>74</v>
      </c>
      <c r="H91" s="23">
        <f t="shared" si="31"/>
        <v>74</v>
      </c>
      <c r="I91" s="9"/>
      <c r="J91" s="2"/>
      <c r="K91" s="2"/>
      <c r="L91" s="2"/>
      <c r="M91" s="3"/>
      <c r="N91" s="2"/>
      <c r="O91" s="2"/>
      <c r="P91" s="2"/>
      <c r="Q91" s="2"/>
      <c r="R91" s="3"/>
      <c r="S91" s="2"/>
      <c r="T91" s="2"/>
      <c r="U91" s="2"/>
      <c r="V91" s="2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BB91" s="16">
        <f t="shared" si="32"/>
        <v>0</v>
      </c>
      <c r="BN91" s="16">
        <f t="shared" si="33"/>
        <v>0</v>
      </c>
      <c r="BW91" s="16">
        <f t="shared" si="35"/>
        <v>0</v>
      </c>
      <c r="CB91" s="16">
        <f t="shared" si="36"/>
        <v>0</v>
      </c>
      <c r="CG91" s="16">
        <f t="shared" si="37"/>
        <v>0</v>
      </c>
      <c r="CJ91">
        <v>23</v>
      </c>
      <c r="CL91">
        <v>21</v>
      </c>
      <c r="CM91">
        <v>8</v>
      </c>
      <c r="CN91">
        <v>22</v>
      </c>
      <c r="CT91" s="16">
        <f t="shared" si="38"/>
        <v>74</v>
      </c>
    </row>
    <row r="92" spans="1:103" x14ac:dyDescent="0.25">
      <c r="A92" s="2" t="s">
        <v>516</v>
      </c>
      <c r="B92" s="2" t="s">
        <v>464</v>
      </c>
      <c r="C92" s="16">
        <f t="shared" si="23"/>
        <v>0</v>
      </c>
      <c r="D92" s="16">
        <f t="shared" si="24"/>
        <v>0</v>
      </c>
      <c r="E92" s="16">
        <f t="shared" si="25"/>
        <v>44</v>
      </c>
      <c r="G92" s="16">
        <f t="shared" si="26"/>
        <v>44</v>
      </c>
      <c r="H92" s="23">
        <f t="shared" si="31"/>
        <v>44</v>
      </c>
      <c r="I92" s="9"/>
      <c r="J92" s="2"/>
      <c r="K92" s="2"/>
      <c r="L92" s="2"/>
      <c r="M92" s="3"/>
      <c r="N92" s="2"/>
      <c r="O92" s="2"/>
      <c r="P92" s="2"/>
      <c r="Q92" s="2"/>
      <c r="R92" s="3"/>
      <c r="S92" s="2"/>
      <c r="T92" s="2"/>
      <c r="U92" s="2"/>
      <c r="V92" s="2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BB92" s="16">
        <f t="shared" si="32"/>
        <v>0</v>
      </c>
      <c r="BN92" s="16">
        <f t="shared" si="33"/>
        <v>0</v>
      </c>
      <c r="BW92" s="16">
        <f t="shared" si="35"/>
        <v>0</v>
      </c>
      <c r="CB92" s="16">
        <f t="shared" si="36"/>
        <v>0</v>
      </c>
      <c r="CG92" s="16">
        <f t="shared" si="37"/>
        <v>0</v>
      </c>
      <c r="CL92">
        <v>17</v>
      </c>
      <c r="CM92">
        <v>6</v>
      </c>
      <c r="CN92">
        <v>21</v>
      </c>
      <c r="CT92" s="16">
        <f t="shared" si="38"/>
        <v>44</v>
      </c>
    </row>
    <row r="93" spans="1:103" x14ac:dyDescent="0.25">
      <c r="A93" s="2" t="s">
        <v>519</v>
      </c>
      <c r="B93" s="2" t="s">
        <v>520</v>
      </c>
      <c r="C93" s="16">
        <f t="shared" si="23"/>
        <v>8</v>
      </c>
      <c r="D93" s="16">
        <f t="shared" si="24"/>
        <v>0</v>
      </c>
      <c r="E93" s="16">
        <f t="shared" si="25"/>
        <v>7</v>
      </c>
      <c r="G93" s="16">
        <f t="shared" si="26"/>
        <v>15</v>
      </c>
      <c r="H93" s="23">
        <f t="shared" si="31"/>
        <v>15</v>
      </c>
      <c r="I93" s="9"/>
      <c r="J93" s="2"/>
      <c r="K93" s="2"/>
      <c r="L93" s="2"/>
      <c r="M93" s="3"/>
      <c r="N93" s="2"/>
      <c r="O93" s="2"/>
      <c r="P93" s="2"/>
      <c r="Q93" s="2"/>
      <c r="R93" s="3"/>
      <c r="S93" s="2"/>
      <c r="T93" s="2"/>
      <c r="U93" s="2"/>
      <c r="V93" s="2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BB93" s="16">
        <f t="shared" si="32"/>
        <v>0</v>
      </c>
      <c r="BN93" s="16">
        <f t="shared" si="33"/>
        <v>0</v>
      </c>
      <c r="BW93" s="16">
        <f t="shared" si="35"/>
        <v>0</v>
      </c>
      <c r="CB93" s="16">
        <f t="shared" si="36"/>
        <v>0</v>
      </c>
      <c r="CG93" s="16">
        <f t="shared" si="37"/>
        <v>0</v>
      </c>
      <c r="CH93">
        <v>8</v>
      </c>
      <c r="CJ93">
        <v>7</v>
      </c>
      <c r="CT93" s="16">
        <f t="shared" si="38"/>
        <v>15</v>
      </c>
    </row>
    <row r="94" spans="1:103" x14ac:dyDescent="0.25">
      <c r="A94" s="2" t="s">
        <v>521</v>
      </c>
      <c r="B94" s="2" t="s">
        <v>522</v>
      </c>
      <c r="C94" s="16">
        <f t="shared" si="23"/>
        <v>0</v>
      </c>
      <c r="D94" s="16">
        <f t="shared" si="24"/>
        <v>0</v>
      </c>
      <c r="E94" s="16">
        <f t="shared" si="25"/>
        <v>5</v>
      </c>
      <c r="G94" s="16">
        <f t="shared" si="26"/>
        <v>5</v>
      </c>
      <c r="H94" s="23">
        <f t="shared" si="31"/>
        <v>5</v>
      </c>
      <c r="I94" s="9"/>
      <c r="J94" s="2"/>
      <c r="K94" s="2"/>
      <c r="L94" s="2"/>
      <c r="M94" s="3"/>
      <c r="N94" s="2"/>
      <c r="O94" s="2"/>
      <c r="P94" s="2"/>
      <c r="Q94" s="2"/>
      <c r="R94" s="3"/>
      <c r="S94" s="2"/>
      <c r="T94" s="2"/>
      <c r="U94" s="2"/>
      <c r="V94" s="2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BB94" s="16">
        <f t="shared" si="32"/>
        <v>0</v>
      </c>
      <c r="BN94" s="16">
        <f t="shared" si="33"/>
        <v>0</v>
      </c>
      <c r="BW94" s="16">
        <f t="shared" si="35"/>
        <v>0</v>
      </c>
      <c r="CB94" s="16">
        <f t="shared" si="36"/>
        <v>0</v>
      </c>
      <c r="CG94" s="16">
        <f t="shared" si="37"/>
        <v>0</v>
      </c>
      <c r="CJ94">
        <v>5</v>
      </c>
      <c r="CT94" s="16">
        <f t="shared" si="38"/>
        <v>5</v>
      </c>
    </row>
    <row r="95" spans="1:103" x14ac:dyDescent="0.25">
      <c r="A95" s="2" t="s">
        <v>523</v>
      </c>
      <c r="B95" s="2" t="s">
        <v>495</v>
      </c>
      <c r="C95" s="16">
        <f t="shared" si="23"/>
        <v>15</v>
      </c>
      <c r="D95" s="16">
        <f t="shared" si="24"/>
        <v>0</v>
      </c>
      <c r="E95" s="16">
        <f t="shared" si="25"/>
        <v>1</v>
      </c>
      <c r="G95" s="16">
        <f t="shared" si="26"/>
        <v>16</v>
      </c>
      <c r="H95" s="23">
        <f t="shared" si="31"/>
        <v>16</v>
      </c>
      <c r="I95" s="9"/>
      <c r="J95" s="2"/>
      <c r="K95" s="2"/>
      <c r="L95" s="2"/>
      <c r="M95" s="3"/>
      <c r="N95" s="2"/>
      <c r="O95" s="2"/>
      <c r="P95" s="2"/>
      <c r="Q95" s="2"/>
      <c r="R95" s="3"/>
      <c r="S95" s="2"/>
      <c r="T95" s="2"/>
      <c r="U95" s="2"/>
      <c r="V95" s="2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BB95" s="16">
        <f t="shared" si="32"/>
        <v>0</v>
      </c>
      <c r="BN95" s="16">
        <f t="shared" si="33"/>
        <v>0</v>
      </c>
      <c r="BW95" s="16">
        <f t="shared" si="35"/>
        <v>0</v>
      </c>
      <c r="CB95" s="16">
        <f t="shared" si="36"/>
        <v>0</v>
      </c>
      <c r="CG95" s="16">
        <f t="shared" si="37"/>
        <v>0</v>
      </c>
      <c r="CH95">
        <v>15</v>
      </c>
      <c r="CJ95">
        <v>1</v>
      </c>
      <c r="CT95" s="16">
        <f t="shared" si="38"/>
        <v>16</v>
      </c>
    </row>
    <row r="96" spans="1:103" x14ac:dyDescent="0.25">
      <c r="A96" s="2" t="s">
        <v>524</v>
      </c>
      <c r="B96" s="2" t="s">
        <v>525</v>
      </c>
      <c r="C96" s="16">
        <f t="shared" si="23"/>
        <v>12</v>
      </c>
      <c r="D96" s="16">
        <f t="shared" si="24"/>
        <v>0</v>
      </c>
      <c r="E96" s="16">
        <f t="shared" si="25"/>
        <v>8</v>
      </c>
      <c r="G96" s="16">
        <f t="shared" si="26"/>
        <v>20</v>
      </c>
      <c r="H96" s="23">
        <f t="shared" si="31"/>
        <v>20</v>
      </c>
      <c r="I96" s="9"/>
      <c r="J96" s="2"/>
      <c r="K96" s="2"/>
      <c r="L96" s="2"/>
      <c r="M96" s="3"/>
      <c r="N96" s="2"/>
      <c r="O96" s="2"/>
      <c r="P96" s="2"/>
      <c r="Q96" s="2"/>
      <c r="R96" s="3"/>
      <c r="S96" s="2"/>
      <c r="T96" s="2"/>
      <c r="U96" s="2"/>
      <c r="V96" s="2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BB96" s="16">
        <f t="shared" si="32"/>
        <v>0</v>
      </c>
      <c r="BN96" s="16">
        <f t="shared" si="33"/>
        <v>0</v>
      </c>
      <c r="BW96" s="16">
        <f t="shared" si="35"/>
        <v>0</v>
      </c>
      <c r="CB96" s="16">
        <f t="shared" si="36"/>
        <v>0</v>
      </c>
      <c r="CG96" s="16">
        <f t="shared" si="37"/>
        <v>0</v>
      </c>
      <c r="CH96">
        <v>12</v>
      </c>
      <c r="CK96">
        <v>8</v>
      </c>
      <c r="CT96" s="16">
        <f t="shared" si="38"/>
        <v>20</v>
      </c>
    </row>
    <row r="97" spans="3:98" x14ac:dyDescent="0.25">
      <c r="C97" s="16">
        <f t="shared" si="23"/>
        <v>0</v>
      </c>
      <c r="D97" s="16">
        <f t="shared" si="24"/>
        <v>0</v>
      </c>
      <c r="E97" s="16">
        <f t="shared" si="25"/>
        <v>0</v>
      </c>
      <c r="G97" s="16">
        <f t="shared" si="26"/>
        <v>0</v>
      </c>
      <c r="H97" s="23">
        <f t="shared" si="31"/>
        <v>0</v>
      </c>
      <c r="I97" s="9"/>
      <c r="J97" s="2"/>
      <c r="K97" s="2"/>
      <c r="L97" s="2"/>
      <c r="M97" s="3"/>
      <c r="N97" s="2"/>
      <c r="O97" s="2"/>
      <c r="P97" s="2"/>
      <c r="Q97" s="2"/>
      <c r="R97" s="3"/>
      <c r="S97" s="2"/>
      <c r="T97" s="2"/>
      <c r="U97" s="2"/>
      <c r="V97" s="2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BB97" s="16">
        <f t="shared" si="32"/>
        <v>0</v>
      </c>
      <c r="BN97" s="16">
        <f t="shared" si="33"/>
        <v>0</v>
      </c>
      <c r="BW97" s="16">
        <f t="shared" si="35"/>
        <v>0</v>
      </c>
      <c r="CB97" s="16">
        <f t="shared" si="36"/>
        <v>0</v>
      </c>
      <c r="CG97" s="16">
        <f t="shared" si="37"/>
        <v>0</v>
      </c>
      <c r="CT97" s="16">
        <f t="shared" si="38"/>
        <v>0</v>
      </c>
    </row>
    <row r="98" spans="3:98" x14ac:dyDescent="0.25">
      <c r="C98" s="16">
        <f t="shared" si="23"/>
        <v>0</v>
      </c>
      <c r="D98" s="16">
        <f t="shared" si="24"/>
        <v>0</v>
      </c>
      <c r="E98" s="16">
        <f t="shared" si="25"/>
        <v>0</v>
      </c>
      <c r="G98" s="16">
        <f t="shared" si="26"/>
        <v>0</v>
      </c>
      <c r="H98" s="23">
        <f t="shared" si="31"/>
        <v>0</v>
      </c>
      <c r="I98" s="9"/>
      <c r="J98" s="2"/>
      <c r="K98" s="2"/>
      <c r="L98" s="2"/>
      <c r="M98" s="3"/>
      <c r="N98" s="2"/>
      <c r="O98" s="2"/>
      <c r="P98" s="2"/>
      <c r="Q98" s="2"/>
      <c r="R98" s="3"/>
      <c r="S98" s="2"/>
      <c r="T98" s="2"/>
      <c r="U98" s="2"/>
      <c r="V98" s="2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BB98" s="16">
        <f t="shared" si="32"/>
        <v>0</v>
      </c>
      <c r="BN98" s="16">
        <f t="shared" si="33"/>
        <v>0</v>
      </c>
      <c r="BW98" s="16">
        <f t="shared" si="35"/>
        <v>0</v>
      </c>
      <c r="CB98" s="16">
        <f t="shared" si="36"/>
        <v>0</v>
      </c>
      <c r="CG98" s="16">
        <f t="shared" si="37"/>
        <v>0</v>
      </c>
      <c r="CT98" s="16">
        <f t="shared" si="38"/>
        <v>0</v>
      </c>
    </row>
    <row r="99" spans="3:98" x14ac:dyDescent="0.25">
      <c r="C99" s="16">
        <f t="shared" si="23"/>
        <v>0</v>
      </c>
      <c r="D99" s="16">
        <f t="shared" si="24"/>
        <v>0</v>
      </c>
      <c r="E99" s="16">
        <f t="shared" si="25"/>
        <v>0</v>
      </c>
      <c r="G99" s="16">
        <f t="shared" si="26"/>
        <v>0</v>
      </c>
      <c r="H99" s="23">
        <f t="shared" si="31"/>
        <v>0</v>
      </c>
      <c r="I99" s="9"/>
      <c r="J99" s="2"/>
      <c r="K99" s="2"/>
      <c r="L99" s="2"/>
      <c r="M99" s="3"/>
      <c r="N99" s="2"/>
      <c r="O99" s="2"/>
      <c r="P99" s="2"/>
      <c r="Q99" s="2"/>
      <c r="R99" s="3"/>
      <c r="S99" s="2"/>
      <c r="T99" s="2"/>
      <c r="U99" s="2"/>
      <c r="V99" s="2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BB99" s="16">
        <f t="shared" si="32"/>
        <v>0</v>
      </c>
      <c r="BN99" s="16">
        <f t="shared" si="33"/>
        <v>0</v>
      </c>
      <c r="BW99" s="16">
        <f t="shared" si="35"/>
        <v>0</v>
      </c>
      <c r="CB99" s="16">
        <f t="shared" si="36"/>
        <v>0</v>
      </c>
      <c r="CG99" s="16">
        <f t="shared" si="37"/>
        <v>0</v>
      </c>
      <c r="CT99" s="16">
        <f t="shared" si="38"/>
        <v>0</v>
      </c>
    </row>
    <row r="100" spans="3:98" x14ac:dyDescent="0.25">
      <c r="C100" s="16">
        <f t="shared" si="23"/>
        <v>0</v>
      </c>
      <c r="D100" s="16">
        <f t="shared" si="24"/>
        <v>0</v>
      </c>
      <c r="E100" s="16">
        <f t="shared" si="25"/>
        <v>0</v>
      </c>
      <c r="G100" s="16">
        <f t="shared" si="26"/>
        <v>0</v>
      </c>
      <c r="H100" s="23">
        <f t="shared" si="31"/>
        <v>0</v>
      </c>
      <c r="I100" s="9"/>
      <c r="J100" s="2"/>
      <c r="K100" s="2"/>
      <c r="L100" s="2"/>
      <c r="M100" s="3"/>
      <c r="N100" s="2"/>
      <c r="O100" s="2"/>
      <c r="P100" s="2"/>
      <c r="Q100" s="2"/>
      <c r="R100" s="3"/>
      <c r="S100" s="2"/>
      <c r="T100" s="2"/>
      <c r="U100" s="2"/>
      <c r="V100" s="2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BB100" s="16">
        <f t="shared" si="32"/>
        <v>0</v>
      </c>
      <c r="BN100" s="16">
        <f t="shared" si="33"/>
        <v>0</v>
      </c>
      <c r="BW100" s="16">
        <f t="shared" si="35"/>
        <v>0</v>
      </c>
      <c r="CB100" s="16">
        <f t="shared" si="36"/>
        <v>0</v>
      </c>
      <c r="CG100" s="16">
        <f t="shared" si="37"/>
        <v>0</v>
      </c>
      <c r="CT100" s="16">
        <f t="shared" si="38"/>
        <v>0</v>
      </c>
    </row>
    <row r="101" spans="3:98" x14ac:dyDescent="0.25">
      <c r="C101" s="16">
        <f t="shared" si="23"/>
        <v>0</v>
      </c>
      <c r="D101" s="16">
        <f t="shared" si="24"/>
        <v>0</v>
      </c>
      <c r="E101" s="16">
        <f t="shared" si="25"/>
        <v>0</v>
      </c>
      <c r="G101" s="16">
        <f t="shared" si="26"/>
        <v>0</v>
      </c>
      <c r="H101" s="23">
        <f t="shared" si="31"/>
        <v>0</v>
      </c>
      <c r="I101" s="9"/>
      <c r="J101" s="2"/>
      <c r="K101" s="2"/>
      <c r="L101" s="2"/>
      <c r="M101" s="3"/>
      <c r="N101" s="2"/>
      <c r="O101" s="2"/>
      <c r="P101" s="2"/>
      <c r="Q101" s="2"/>
      <c r="R101" s="3"/>
      <c r="S101" s="2"/>
      <c r="T101" s="2"/>
      <c r="U101" s="2"/>
      <c r="V101" s="2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BB101" s="16">
        <f t="shared" si="32"/>
        <v>0</v>
      </c>
      <c r="BN101" s="16">
        <f t="shared" si="33"/>
        <v>0</v>
      </c>
      <c r="BW101" s="16">
        <f t="shared" si="35"/>
        <v>0</v>
      </c>
      <c r="CB101" s="16">
        <f t="shared" si="36"/>
        <v>0</v>
      </c>
      <c r="CG101" s="16">
        <f t="shared" si="37"/>
        <v>0</v>
      </c>
      <c r="CT101" s="16">
        <f t="shared" si="38"/>
        <v>0</v>
      </c>
    </row>
    <row r="102" spans="3:98" x14ac:dyDescent="0.25">
      <c r="C102" s="16">
        <f t="shared" si="23"/>
        <v>0</v>
      </c>
      <c r="D102" s="16">
        <f t="shared" si="24"/>
        <v>0</v>
      </c>
      <c r="E102" s="16">
        <f t="shared" si="25"/>
        <v>0</v>
      </c>
      <c r="G102" s="16">
        <f t="shared" si="26"/>
        <v>0</v>
      </c>
      <c r="H102" s="23">
        <f t="shared" si="31"/>
        <v>0</v>
      </c>
      <c r="I102" s="9"/>
      <c r="J102" s="2"/>
      <c r="K102" s="2"/>
      <c r="L102" s="2"/>
      <c r="M102" s="3"/>
      <c r="N102" s="2"/>
      <c r="O102" s="2"/>
      <c r="P102" s="2"/>
      <c r="Q102" s="2"/>
      <c r="R102" s="3"/>
      <c r="S102" s="2"/>
      <c r="T102" s="2"/>
      <c r="U102" s="2"/>
      <c r="V102" s="2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BB102" s="16">
        <f t="shared" si="32"/>
        <v>0</v>
      </c>
      <c r="BN102" s="16">
        <f t="shared" si="33"/>
        <v>0</v>
      </c>
      <c r="BW102" s="16">
        <f t="shared" si="35"/>
        <v>0</v>
      </c>
      <c r="CB102" s="16">
        <f t="shared" si="36"/>
        <v>0</v>
      </c>
      <c r="CG102" s="16">
        <f t="shared" si="37"/>
        <v>0</v>
      </c>
      <c r="CT102" s="16">
        <f t="shared" si="38"/>
        <v>0</v>
      </c>
    </row>
    <row r="103" spans="3:98" x14ac:dyDescent="0.25">
      <c r="C103" s="16">
        <f t="shared" si="23"/>
        <v>0</v>
      </c>
      <c r="D103" s="16">
        <f t="shared" si="24"/>
        <v>0</v>
      </c>
      <c r="E103" s="16">
        <f t="shared" si="25"/>
        <v>0</v>
      </c>
      <c r="G103" s="16">
        <f t="shared" si="26"/>
        <v>0</v>
      </c>
      <c r="H103" s="23">
        <f t="shared" si="31"/>
        <v>0</v>
      </c>
      <c r="I103" s="9"/>
      <c r="J103" s="2"/>
      <c r="K103" s="2"/>
      <c r="L103" s="2"/>
      <c r="M103" s="3"/>
      <c r="N103" s="2"/>
      <c r="O103" s="2"/>
      <c r="P103" s="2"/>
      <c r="Q103" s="2"/>
      <c r="R103" s="3"/>
      <c r="S103" s="2"/>
      <c r="T103" s="2"/>
      <c r="U103" s="2"/>
      <c r="V103" s="2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BB103" s="16">
        <f t="shared" si="32"/>
        <v>0</v>
      </c>
      <c r="BN103" s="16">
        <f t="shared" si="33"/>
        <v>0</v>
      </c>
      <c r="BW103" s="16">
        <f t="shared" si="35"/>
        <v>0</v>
      </c>
      <c r="CB103" s="16">
        <f t="shared" si="36"/>
        <v>0</v>
      </c>
      <c r="CG103" s="16">
        <f t="shared" si="37"/>
        <v>0</v>
      </c>
      <c r="CT103" s="16">
        <f t="shared" si="38"/>
        <v>0</v>
      </c>
    </row>
    <row r="104" spans="3:98" x14ac:dyDescent="0.25">
      <c r="C104" s="16">
        <f t="shared" si="23"/>
        <v>0</v>
      </c>
      <c r="D104" s="16">
        <f t="shared" si="24"/>
        <v>0</v>
      </c>
      <c r="E104" s="16">
        <f t="shared" si="25"/>
        <v>0</v>
      </c>
      <c r="G104" s="16">
        <f t="shared" si="26"/>
        <v>0</v>
      </c>
      <c r="H104" s="23">
        <f t="shared" si="31"/>
        <v>0</v>
      </c>
      <c r="I104" s="9"/>
      <c r="J104" s="2"/>
      <c r="K104" s="2"/>
      <c r="L104" s="2"/>
      <c r="M104" s="3"/>
      <c r="N104" s="2"/>
      <c r="O104" s="2"/>
      <c r="P104" s="2"/>
      <c r="Q104" s="2"/>
      <c r="R104" s="3"/>
      <c r="S104" s="2"/>
      <c r="T104" s="2"/>
      <c r="U104" s="2"/>
      <c r="V104" s="2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BB104" s="16">
        <f t="shared" si="32"/>
        <v>0</v>
      </c>
      <c r="BN104" s="16">
        <f t="shared" si="33"/>
        <v>0</v>
      </c>
      <c r="BW104" s="16">
        <f t="shared" si="35"/>
        <v>0</v>
      </c>
      <c r="CB104" s="16">
        <f t="shared" si="36"/>
        <v>0</v>
      </c>
      <c r="CG104" s="16">
        <f t="shared" si="37"/>
        <v>0</v>
      </c>
      <c r="CT104" s="16">
        <f t="shared" si="38"/>
        <v>0</v>
      </c>
    </row>
    <row r="105" spans="3:98" x14ac:dyDescent="0.25">
      <c r="C105" s="16">
        <f t="shared" si="23"/>
        <v>0</v>
      </c>
      <c r="D105" s="16">
        <f t="shared" si="24"/>
        <v>0</v>
      </c>
      <c r="E105" s="16">
        <f t="shared" si="25"/>
        <v>0</v>
      </c>
      <c r="G105" s="16">
        <f t="shared" si="26"/>
        <v>0</v>
      </c>
      <c r="H105" s="23">
        <f t="shared" si="31"/>
        <v>0</v>
      </c>
      <c r="I105" s="9"/>
      <c r="J105" s="2"/>
      <c r="K105" s="2"/>
      <c r="L105" s="2"/>
      <c r="M105" s="3"/>
      <c r="N105" s="2"/>
      <c r="O105" s="2"/>
      <c r="P105" s="2"/>
      <c r="Q105" s="2"/>
      <c r="R105" s="3"/>
      <c r="S105" s="2"/>
      <c r="T105" s="2"/>
      <c r="U105" s="2"/>
      <c r="V105" s="2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BB105" s="16">
        <f t="shared" si="32"/>
        <v>0</v>
      </c>
      <c r="BN105" s="16">
        <f t="shared" si="33"/>
        <v>0</v>
      </c>
      <c r="BW105" s="16">
        <f t="shared" si="35"/>
        <v>0</v>
      </c>
      <c r="CB105" s="16">
        <f t="shared" si="36"/>
        <v>0</v>
      </c>
      <c r="CG105" s="16">
        <f t="shared" si="37"/>
        <v>0</v>
      </c>
      <c r="CT105" s="16">
        <f t="shared" si="38"/>
        <v>0</v>
      </c>
    </row>
    <row r="106" spans="3:98" x14ac:dyDescent="0.25">
      <c r="C106" s="16">
        <f t="shared" si="23"/>
        <v>0</v>
      </c>
      <c r="D106" s="16">
        <f t="shared" si="24"/>
        <v>0</v>
      </c>
      <c r="E106" s="16">
        <f t="shared" si="25"/>
        <v>0</v>
      </c>
      <c r="G106" s="16">
        <f t="shared" si="26"/>
        <v>0</v>
      </c>
      <c r="H106" s="23">
        <f t="shared" si="31"/>
        <v>0</v>
      </c>
      <c r="I106" s="9"/>
      <c r="J106" s="2"/>
      <c r="K106" s="2"/>
      <c r="L106" s="2"/>
      <c r="M106" s="3"/>
      <c r="N106" s="2"/>
      <c r="O106" s="2"/>
      <c r="P106" s="2"/>
      <c r="Q106" s="2"/>
      <c r="R106" s="3"/>
      <c r="S106" s="2"/>
      <c r="T106" s="2"/>
      <c r="U106" s="2"/>
      <c r="V106" s="2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BB106" s="16">
        <f t="shared" si="32"/>
        <v>0</v>
      </c>
      <c r="BN106" s="16">
        <f t="shared" si="33"/>
        <v>0</v>
      </c>
      <c r="BW106" s="16">
        <f t="shared" si="35"/>
        <v>0</v>
      </c>
      <c r="CB106" s="16">
        <f t="shared" si="36"/>
        <v>0</v>
      </c>
      <c r="CG106" s="16">
        <f t="shared" si="37"/>
        <v>0</v>
      </c>
      <c r="CT106" s="16">
        <f t="shared" si="38"/>
        <v>0</v>
      </c>
    </row>
    <row r="107" spans="3:98" x14ac:dyDescent="0.25">
      <c r="C107" s="16">
        <f t="shared" si="23"/>
        <v>0</v>
      </c>
      <c r="D107" s="16">
        <f t="shared" si="24"/>
        <v>0</v>
      </c>
      <c r="E107" s="16">
        <f t="shared" si="25"/>
        <v>0</v>
      </c>
      <c r="G107" s="16">
        <f t="shared" si="26"/>
        <v>0</v>
      </c>
      <c r="H107" s="23">
        <f t="shared" si="31"/>
        <v>0</v>
      </c>
      <c r="I107" s="9"/>
      <c r="J107" s="2"/>
      <c r="K107" s="2"/>
      <c r="L107" s="2"/>
      <c r="M107" s="3"/>
      <c r="N107" s="2"/>
      <c r="O107" s="2"/>
      <c r="P107" s="2"/>
      <c r="Q107" s="2"/>
      <c r="R107" s="3"/>
      <c r="S107" s="2"/>
      <c r="T107" s="2"/>
      <c r="U107" s="2"/>
      <c r="V107" s="2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BB107" s="16">
        <f t="shared" si="32"/>
        <v>0</v>
      </c>
      <c r="BN107" s="16">
        <f t="shared" si="33"/>
        <v>0</v>
      </c>
      <c r="BW107" s="16">
        <f t="shared" si="35"/>
        <v>0</v>
      </c>
      <c r="CB107" s="16">
        <f t="shared" si="36"/>
        <v>0</v>
      </c>
      <c r="CG107" s="16">
        <f t="shared" si="37"/>
        <v>0</v>
      </c>
      <c r="CT107" s="16">
        <f t="shared" si="38"/>
        <v>0</v>
      </c>
    </row>
    <row r="108" spans="3:98" x14ac:dyDescent="0.25">
      <c r="C108" s="16">
        <f t="shared" si="23"/>
        <v>0</v>
      </c>
      <c r="D108" s="16">
        <f t="shared" si="24"/>
        <v>0</v>
      </c>
      <c r="E108" s="16">
        <f t="shared" si="25"/>
        <v>0</v>
      </c>
      <c r="G108" s="16">
        <f t="shared" si="26"/>
        <v>0</v>
      </c>
      <c r="H108" s="23">
        <f t="shared" si="31"/>
        <v>0</v>
      </c>
      <c r="I108" s="9"/>
      <c r="J108" s="2"/>
      <c r="K108" s="2"/>
      <c r="L108" s="2"/>
      <c r="M108" s="3"/>
      <c r="N108" s="2"/>
      <c r="O108" s="2"/>
      <c r="P108" s="2"/>
      <c r="Q108" s="2"/>
      <c r="R108" s="3"/>
      <c r="S108" s="2"/>
      <c r="T108" s="2"/>
      <c r="U108" s="2"/>
      <c r="V108" s="2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BB108" s="16">
        <f t="shared" si="32"/>
        <v>0</v>
      </c>
      <c r="BN108" s="16">
        <f t="shared" si="33"/>
        <v>0</v>
      </c>
      <c r="BW108" s="16">
        <f t="shared" si="35"/>
        <v>0</v>
      </c>
      <c r="CB108" s="16">
        <f t="shared" si="36"/>
        <v>0</v>
      </c>
      <c r="CG108" s="16">
        <f t="shared" si="37"/>
        <v>0</v>
      </c>
      <c r="CT108" s="16">
        <f t="shared" si="38"/>
        <v>0</v>
      </c>
    </row>
    <row r="109" spans="3:98" x14ac:dyDescent="0.25">
      <c r="C109" s="16">
        <f t="shared" si="23"/>
        <v>0</v>
      </c>
      <c r="D109" s="16">
        <f t="shared" si="24"/>
        <v>0</v>
      </c>
      <c r="E109" s="16">
        <f t="shared" si="25"/>
        <v>0</v>
      </c>
      <c r="G109" s="16">
        <f t="shared" si="26"/>
        <v>0</v>
      </c>
      <c r="H109" s="23">
        <f t="shared" si="31"/>
        <v>0</v>
      </c>
      <c r="I109" s="9"/>
      <c r="J109" s="2"/>
      <c r="K109" s="2"/>
      <c r="L109" s="2"/>
      <c r="M109" s="3"/>
      <c r="N109" s="2"/>
      <c r="O109" s="2"/>
      <c r="P109" s="2"/>
      <c r="Q109" s="2"/>
      <c r="R109" s="3"/>
      <c r="S109" s="2"/>
      <c r="T109" s="2"/>
      <c r="U109" s="2"/>
      <c r="V109" s="2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BB109" s="16">
        <f t="shared" si="32"/>
        <v>0</v>
      </c>
      <c r="BN109" s="16">
        <f t="shared" si="33"/>
        <v>0</v>
      </c>
      <c r="BW109" s="16">
        <f t="shared" si="35"/>
        <v>0</v>
      </c>
      <c r="CB109" s="16">
        <f t="shared" si="36"/>
        <v>0</v>
      </c>
      <c r="CG109" s="16">
        <f t="shared" si="37"/>
        <v>0</v>
      </c>
      <c r="CT109" s="16">
        <f t="shared" si="38"/>
        <v>0</v>
      </c>
    </row>
    <row r="110" spans="3:98" x14ac:dyDescent="0.25">
      <c r="C110" s="16">
        <f t="shared" si="23"/>
        <v>0</v>
      </c>
      <c r="D110" s="16">
        <f t="shared" si="24"/>
        <v>0</v>
      </c>
      <c r="E110" s="16">
        <f t="shared" si="25"/>
        <v>0</v>
      </c>
      <c r="G110" s="16">
        <f t="shared" si="26"/>
        <v>0</v>
      </c>
      <c r="H110" s="23">
        <f t="shared" si="31"/>
        <v>0</v>
      </c>
      <c r="I110" s="9"/>
      <c r="J110" s="2"/>
      <c r="K110" s="2"/>
      <c r="L110" s="2"/>
      <c r="M110" s="3"/>
      <c r="N110" s="2"/>
      <c r="O110" s="2"/>
      <c r="P110" s="2"/>
      <c r="Q110" s="2"/>
      <c r="R110" s="3"/>
      <c r="S110" s="2"/>
      <c r="T110" s="2"/>
      <c r="U110" s="2"/>
      <c r="V110" s="2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BB110" s="16">
        <f t="shared" si="32"/>
        <v>0</v>
      </c>
      <c r="BN110" s="16">
        <f t="shared" si="33"/>
        <v>0</v>
      </c>
      <c r="BW110" s="16">
        <f t="shared" si="35"/>
        <v>0</v>
      </c>
      <c r="CB110" s="16">
        <f t="shared" si="36"/>
        <v>0</v>
      </c>
      <c r="CG110" s="16">
        <f t="shared" si="37"/>
        <v>0</v>
      </c>
      <c r="CT110" s="16">
        <f t="shared" si="38"/>
        <v>0</v>
      </c>
    </row>
    <row r="111" spans="3:98" x14ac:dyDescent="0.25">
      <c r="C111" s="16">
        <f t="shared" si="23"/>
        <v>0</v>
      </c>
      <c r="D111" s="16">
        <f t="shared" si="24"/>
        <v>0</v>
      </c>
      <c r="E111" s="16">
        <f t="shared" si="25"/>
        <v>0</v>
      </c>
      <c r="G111" s="16">
        <f t="shared" si="26"/>
        <v>0</v>
      </c>
      <c r="H111" s="23">
        <f t="shared" si="31"/>
        <v>0</v>
      </c>
      <c r="I111" s="9"/>
      <c r="J111" s="2"/>
      <c r="K111" s="2"/>
      <c r="L111" s="2"/>
      <c r="M111" s="3"/>
      <c r="N111" s="2"/>
      <c r="O111" s="2"/>
      <c r="P111" s="2"/>
      <c r="Q111" s="2"/>
      <c r="R111" s="3"/>
      <c r="S111" s="2"/>
      <c r="T111" s="2"/>
      <c r="U111" s="2"/>
      <c r="V111" s="2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BB111" s="16">
        <f t="shared" si="32"/>
        <v>0</v>
      </c>
      <c r="BN111" s="16">
        <f t="shared" si="33"/>
        <v>0</v>
      </c>
      <c r="BW111" s="16">
        <f t="shared" si="35"/>
        <v>0</v>
      </c>
      <c r="CB111" s="16">
        <f t="shared" si="36"/>
        <v>0</v>
      </c>
      <c r="CG111" s="16">
        <f t="shared" si="37"/>
        <v>0</v>
      </c>
      <c r="CT111" s="16">
        <f t="shared" si="38"/>
        <v>0</v>
      </c>
    </row>
    <row r="112" spans="3:98" x14ac:dyDescent="0.25">
      <c r="C112" s="16">
        <f t="shared" si="23"/>
        <v>0</v>
      </c>
      <c r="D112" s="16">
        <f t="shared" si="24"/>
        <v>0</v>
      </c>
      <c r="E112" s="16">
        <f t="shared" si="25"/>
        <v>0</v>
      </c>
      <c r="G112" s="16">
        <f t="shared" si="26"/>
        <v>0</v>
      </c>
      <c r="H112" s="23">
        <f t="shared" si="31"/>
        <v>0</v>
      </c>
      <c r="I112" s="9"/>
      <c r="J112" s="2"/>
      <c r="K112" s="2"/>
      <c r="L112" s="2"/>
      <c r="M112" s="3"/>
      <c r="N112" s="2"/>
      <c r="O112" s="2"/>
      <c r="P112" s="2"/>
      <c r="Q112" s="2"/>
      <c r="R112" s="3"/>
      <c r="S112" s="2"/>
      <c r="T112" s="2"/>
      <c r="U112" s="2"/>
      <c r="V112" s="2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BB112" s="16">
        <f t="shared" si="32"/>
        <v>0</v>
      </c>
      <c r="BN112" s="16">
        <f t="shared" si="33"/>
        <v>0</v>
      </c>
      <c r="BW112" s="16">
        <f t="shared" si="35"/>
        <v>0</v>
      </c>
      <c r="CB112" s="16">
        <f t="shared" si="36"/>
        <v>0</v>
      </c>
      <c r="CG112" s="16">
        <f t="shared" si="37"/>
        <v>0</v>
      </c>
      <c r="CT112" s="16">
        <f t="shared" si="38"/>
        <v>0</v>
      </c>
    </row>
    <row r="113" spans="3:98" x14ac:dyDescent="0.25">
      <c r="C113" s="16">
        <f t="shared" si="23"/>
        <v>0</v>
      </c>
      <c r="D113" s="16">
        <f t="shared" si="24"/>
        <v>0</v>
      </c>
      <c r="E113" s="16">
        <f t="shared" si="25"/>
        <v>0</v>
      </c>
      <c r="G113" s="16">
        <f t="shared" si="26"/>
        <v>0</v>
      </c>
      <c r="H113" s="23">
        <f t="shared" si="31"/>
        <v>0</v>
      </c>
      <c r="I113" s="9"/>
      <c r="J113" s="2"/>
      <c r="K113" s="2"/>
      <c r="L113" s="2"/>
      <c r="M113" s="3"/>
      <c r="N113" s="2"/>
      <c r="O113" s="2"/>
      <c r="P113" s="2"/>
      <c r="Q113" s="2"/>
      <c r="R113" s="3"/>
      <c r="S113" s="2"/>
      <c r="T113" s="2"/>
      <c r="U113" s="2"/>
      <c r="V113" s="2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BB113" s="16">
        <f t="shared" si="32"/>
        <v>0</v>
      </c>
      <c r="BN113" s="16">
        <f t="shared" si="33"/>
        <v>0</v>
      </c>
      <c r="BW113" s="16">
        <f t="shared" si="35"/>
        <v>0</v>
      </c>
      <c r="CB113" s="16">
        <f t="shared" si="36"/>
        <v>0</v>
      </c>
      <c r="CG113" s="16">
        <f t="shared" si="37"/>
        <v>0</v>
      </c>
      <c r="CT113" s="16">
        <f t="shared" si="38"/>
        <v>0</v>
      </c>
    </row>
    <row r="114" spans="3:98" x14ac:dyDescent="0.25">
      <c r="C114" s="16">
        <f t="shared" si="23"/>
        <v>0</v>
      </c>
      <c r="D114" s="16">
        <f t="shared" si="24"/>
        <v>0</v>
      </c>
      <c r="E114" s="16">
        <f t="shared" si="25"/>
        <v>0</v>
      </c>
      <c r="G114" s="16">
        <f t="shared" si="26"/>
        <v>0</v>
      </c>
      <c r="H114" s="23">
        <f t="shared" si="31"/>
        <v>0</v>
      </c>
      <c r="I114" s="9"/>
      <c r="J114" s="2"/>
      <c r="K114" s="2"/>
      <c r="L114" s="2"/>
      <c r="M114" s="3"/>
      <c r="N114" s="2"/>
      <c r="O114" s="2"/>
      <c r="P114" s="2"/>
      <c r="Q114" s="2"/>
      <c r="R114" s="3"/>
      <c r="S114" s="2"/>
      <c r="T114" s="2"/>
      <c r="U114" s="2"/>
      <c r="V114" s="2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BB114" s="16">
        <f t="shared" si="32"/>
        <v>0</v>
      </c>
      <c r="BN114" s="16">
        <f t="shared" si="33"/>
        <v>0</v>
      </c>
      <c r="BW114" s="16">
        <f t="shared" si="35"/>
        <v>0</v>
      </c>
      <c r="CB114" s="16">
        <f t="shared" si="36"/>
        <v>0</v>
      </c>
      <c r="CG114" s="16">
        <f t="shared" si="37"/>
        <v>0</v>
      </c>
      <c r="CT114" s="16">
        <f t="shared" si="38"/>
        <v>0</v>
      </c>
    </row>
    <row r="115" spans="3:98" x14ac:dyDescent="0.25">
      <c r="C115" s="16">
        <f t="shared" si="23"/>
        <v>0</v>
      </c>
      <c r="D115" s="16">
        <f t="shared" si="24"/>
        <v>0</v>
      </c>
      <c r="E115" s="16">
        <f t="shared" si="25"/>
        <v>0</v>
      </c>
      <c r="G115" s="16">
        <f t="shared" si="26"/>
        <v>0</v>
      </c>
      <c r="H115" s="23">
        <f t="shared" si="31"/>
        <v>0</v>
      </c>
      <c r="I115" s="9"/>
      <c r="J115" s="2"/>
      <c r="K115" s="2"/>
      <c r="L115" s="2"/>
      <c r="M115" s="3"/>
      <c r="N115" s="2"/>
      <c r="O115" s="2"/>
      <c r="P115" s="2"/>
      <c r="Q115" s="2"/>
      <c r="R115" s="3"/>
      <c r="S115" s="2"/>
      <c r="T115" s="2"/>
      <c r="U115" s="2"/>
      <c r="V115" s="2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BB115" s="16">
        <f t="shared" si="32"/>
        <v>0</v>
      </c>
      <c r="BN115" s="16">
        <f t="shared" si="33"/>
        <v>0</v>
      </c>
      <c r="BW115" s="16">
        <f t="shared" si="35"/>
        <v>0</v>
      </c>
      <c r="CB115" s="16">
        <f t="shared" si="36"/>
        <v>0</v>
      </c>
      <c r="CG115" s="16">
        <f t="shared" si="37"/>
        <v>0</v>
      </c>
      <c r="CT115" s="16">
        <f t="shared" si="38"/>
        <v>0</v>
      </c>
    </row>
    <row r="116" spans="3:98" x14ac:dyDescent="0.25">
      <c r="C116" s="16">
        <f t="shared" si="23"/>
        <v>0</v>
      </c>
      <c r="D116" s="16">
        <f t="shared" si="24"/>
        <v>0</v>
      </c>
      <c r="E116" s="16">
        <f t="shared" si="25"/>
        <v>0</v>
      </c>
      <c r="G116" s="16">
        <f t="shared" si="26"/>
        <v>0</v>
      </c>
      <c r="H116" s="23">
        <f t="shared" si="31"/>
        <v>0</v>
      </c>
      <c r="I116" s="9"/>
      <c r="J116" s="2"/>
      <c r="K116" s="2"/>
      <c r="L116" s="2"/>
      <c r="M116" s="3"/>
      <c r="N116" s="2"/>
      <c r="O116" s="2"/>
      <c r="P116" s="2"/>
      <c r="Q116" s="2"/>
      <c r="R116" s="3"/>
      <c r="S116" s="2"/>
      <c r="T116" s="2"/>
      <c r="U116" s="2"/>
      <c r="V116" s="2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BB116" s="16">
        <f t="shared" si="32"/>
        <v>0</v>
      </c>
      <c r="BN116" s="16">
        <f t="shared" si="33"/>
        <v>0</v>
      </c>
      <c r="BW116" s="16">
        <f t="shared" si="35"/>
        <v>0</v>
      </c>
      <c r="CB116" s="16">
        <f t="shared" si="36"/>
        <v>0</v>
      </c>
      <c r="CG116" s="16">
        <f t="shared" si="37"/>
        <v>0</v>
      </c>
      <c r="CT116" s="16">
        <f t="shared" si="38"/>
        <v>0</v>
      </c>
    </row>
    <row r="117" spans="3:98" x14ac:dyDescent="0.25">
      <c r="C117" s="16">
        <f t="shared" si="23"/>
        <v>0</v>
      </c>
      <c r="D117" s="16">
        <f t="shared" si="24"/>
        <v>0</v>
      </c>
      <c r="E117" s="16">
        <f t="shared" si="25"/>
        <v>0</v>
      </c>
      <c r="G117" s="16">
        <f t="shared" si="26"/>
        <v>0</v>
      </c>
      <c r="H117" s="23">
        <f t="shared" si="31"/>
        <v>0</v>
      </c>
      <c r="I117" s="9"/>
      <c r="J117" s="2"/>
      <c r="K117" s="2"/>
      <c r="L117" s="2"/>
      <c r="M117" s="3"/>
      <c r="N117" s="2"/>
      <c r="O117" s="2"/>
      <c r="P117" s="2"/>
      <c r="Q117" s="2"/>
      <c r="R117" s="3"/>
      <c r="S117" s="2"/>
      <c r="T117" s="2"/>
      <c r="U117" s="2"/>
      <c r="V117" s="2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BB117" s="16">
        <f t="shared" si="32"/>
        <v>0</v>
      </c>
      <c r="BN117" s="16">
        <f t="shared" si="33"/>
        <v>0</v>
      </c>
      <c r="BW117" s="16">
        <f t="shared" si="35"/>
        <v>0</v>
      </c>
      <c r="CB117" s="16">
        <f t="shared" si="36"/>
        <v>0</v>
      </c>
      <c r="CG117" s="16">
        <f t="shared" si="37"/>
        <v>0</v>
      </c>
      <c r="CT117" s="16">
        <f t="shared" si="38"/>
        <v>0</v>
      </c>
    </row>
    <row r="118" spans="3:98" x14ac:dyDescent="0.25">
      <c r="C118" s="16">
        <f t="shared" si="23"/>
        <v>0</v>
      </c>
      <c r="D118" s="16">
        <f t="shared" si="24"/>
        <v>0</v>
      </c>
      <c r="E118" s="16">
        <f t="shared" si="25"/>
        <v>0</v>
      </c>
      <c r="G118" s="16">
        <f t="shared" si="26"/>
        <v>0</v>
      </c>
      <c r="H118" s="23">
        <f t="shared" si="31"/>
        <v>0</v>
      </c>
      <c r="I118" s="9"/>
      <c r="J118" s="2"/>
      <c r="K118" s="2"/>
      <c r="L118" s="2"/>
      <c r="M118" s="3"/>
      <c r="N118" s="2"/>
      <c r="O118" s="2"/>
      <c r="P118" s="2"/>
      <c r="Q118" s="2"/>
      <c r="R118" s="3"/>
      <c r="S118" s="2"/>
      <c r="T118" s="2"/>
      <c r="U118" s="2"/>
      <c r="V118" s="2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BB118" s="16">
        <f t="shared" si="32"/>
        <v>0</v>
      </c>
      <c r="BN118" s="16">
        <f t="shared" si="33"/>
        <v>0</v>
      </c>
      <c r="BW118" s="16">
        <f t="shared" si="35"/>
        <v>0</v>
      </c>
      <c r="CB118" s="16">
        <f t="shared" si="36"/>
        <v>0</v>
      </c>
      <c r="CG118" s="16">
        <f t="shared" si="37"/>
        <v>0</v>
      </c>
      <c r="CT118" s="16">
        <f t="shared" si="38"/>
        <v>0</v>
      </c>
    </row>
    <row r="119" spans="3:98" x14ac:dyDescent="0.25">
      <c r="C119" s="16">
        <f t="shared" si="23"/>
        <v>0</v>
      </c>
      <c r="D119" s="16">
        <f t="shared" si="24"/>
        <v>0</v>
      </c>
      <c r="E119" s="16">
        <f t="shared" si="25"/>
        <v>0</v>
      </c>
      <c r="G119" s="16">
        <f t="shared" si="26"/>
        <v>0</v>
      </c>
      <c r="H119" s="23">
        <f t="shared" si="31"/>
        <v>0</v>
      </c>
      <c r="I119" s="9"/>
      <c r="J119" s="2"/>
      <c r="K119" s="2"/>
      <c r="L119" s="2"/>
      <c r="M119" s="3"/>
      <c r="N119" s="2"/>
      <c r="O119" s="2"/>
      <c r="P119" s="2"/>
      <c r="Q119" s="2"/>
      <c r="R119" s="3"/>
      <c r="S119" s="2"/>
      <c r="T119" s="2"/>
      <c r="U119" s="2"/>
      <c r="V119" s="2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BB119" s="16">
        <f t="shared" si="32"/>
        <v>0</v>
      </c>
      <c r="BN119" s="16">
        <f t="shared" si="33"/>
        <v>0</v>
      </c>
      <c r="BW119" s="16">
        <f t="shared" si="35"/>
        <v>0</v>
      </c>
      <c r="CB119" s="16">
        <f t="shared" si="36"/>
        <v>0</v>
      </c>
      <c r="CG119" s="16">
        <f t="shared" si="37"/>
        <v>0</v>
      </c>
      <c r="CT119" s="16">
        <f t="shared" si="38"/>
        <v>0</v>
      </c>
    </row>
    <row r="120" spans="3:98" x14ac:dyDescent="0.25">
      <c r="C120" s="16">
        <f t="shared" si="23"/>
        <v>0</v>
      </c>
      <c r="D120" s="16">
        <f t="shared" si="24"/>
        <v>0</v>
      </c>
      <c r="E120" s="16">
        <f t="shared" si="25"/>
        <v>0</v>
      </c>
      <c r="G120" s="16">
        <f t="shared" si="26"/>
        <v>0</v>
      </c>
      <c r="H120" s="23">
        <f t="shared" si="31"/>
        <v>0</v>
      </c>
      <c r="I120" s="9"/>
      <c r="J120" s="2"/>
      <c r="K120" s="2"/>
      <c r="L120" s="2"/>
      <c r="M120" s="3"/>
      <c r="N120" s="2"/>
      <c r="O120" s="2"/>
      <c r="P120" s="2"/>
      <c r="Q120" s="2"/>
      <c r="R120" s="3"/>
      <c r="S120" s="2"/>
      <c r="T120" s="2"/>
      <c r="U120" s="2"/>
      <c r="V120" s="2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BB120" s="16">
        <f t="shared" si="32"/>
        <v>0</v>
      </c>
      <c r="BN120" s="16">
        <f t="shared" si="33"/>
        <v>0</v>
      </c>
      <c r="BW120" s="16">
        <f t="shared" si="35"/>
        <v>0</v>
      </c>
      <c r="CB120" s="16">
        <f t="shared" si="36"/>
        <v>0</v>
      </c>
      <c r="CG120" s="16">
        <f t="shared" si="37"/>
        <v>0</v>
      </c>
      <c r="CT120" s="16">
        <f t="shared" si="38"/>
        <v>0</v>
      </c>
    </row>
    <row r="121" spans="3:98" x14ac:dyDescent="0.25">
      <c r="C121" s="16">
        <f t="shared" si="23"/>
        <v>0</v>
      </c>
      <c r="D121" s="16">
        <f t="shared" si="24"/>
        <v>0</v>
      </c>
      <c r="E121" s="16">
        <f t="shared" si="25"/>
        <v>0</v>
      </c>
      <c r="G121" s="16">
        <f t="shared" si="26"/>
        <v>0</v>
      </c>
      <c r="H121" s="23">
        <f t="shared" si="31"/>
        <v>0</v>
      </c>
      <c r="I121" s="9"/>
      <c r="J121" s="2"/>
      <c r="K121" s="2"/>
      <c r="L121" s="2"/>
      <c r="M121" s="3"/>
      <c r="N121" s="2"/>
      <c r="O121" s="2"/>
      <c r="P121" s="2"/>
      <c r="Q121" s="2"/>
      <c r="R121" s="3"/>
      <c r="S121" s="2"/>
      <c r="T121" s="2"/>
      <c r="U121" s="2"/>
      <c r="V121" s="2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BB121" s="16">
        <f t="shared" si="32"/>
        <v>0</v>
      </c>
      <c r="BN121" s="16">
        <f t="shared" si="33"/>
        <v>0</v>
      </c>
      <c r="BW121" s="16">
        <f t="shared" si="35"/>
        <v>0</v>
      </c>
      <c r="CB121" s="16">
        <f t="shared" si="36"/>
        <v>0</v>
      </c>
      <c r="CG121" s="16">
        <f t="shared" si="37"/>
        <v>0</v>
      </c>
      <c r="CT121" s="16">
        <f t="shared" si="38"/>
        <v>0</v>
      </c>
    </row>
    <row r="122" spans="3:98" x14ac:dyDescent="0.25">
      <c r="C122" s="16">
        <f t="shared" si="23"/>
        <v>0</v>
      </c>
      <c r="D122" s="16">
        <f t="shared" si="24"/>
        <v>0</v>
      </c>
      <c r="E122" s="16">
        <f t="shared" si="25"/>
        <v>0</v>
      </c>
      <c r="G122" s="16">
        <f t="shared" si="26"/>
        <v>0</v>
      </c>
      <c r="H122" s="23">
        <f t="shared" si="31"/>
        <v>0</v>
      </c>
      <c r="I122" s="9"/>
      <c r="J122" s="2"/>
      <c r="K122" s="2"/>
      <c r="L122" s="2"/>
      <c r="M122" s="3"/>
      <c r="N122" s="2"/>
      <c r="O122" s="2"/>
      <c r="P122" s="2"/>
      <c r="Q122" s="2"/>
      <c r="R122" s="3"/>
      <c r="S122" s="2"/>
      <c r="T122" s="2"/>
      <c r="U122" s="2"/>
      <c r="V122" s="2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BB122" s="16">
        <f t="shared" si="32"/>
        <v>0</v>
      </c>
      <c r="BN122" s="16">
        <f t="shared" si="33"/>
        <v>0</v>
      </c>
      <c r="BW122" s="16">
        <f t="shared" si="35"/>
        <v>0</v>
      </c>
      <c r="CB122" s="16">
        <f t="shared" si="36"/>
        <v>0</v>
      </c>
      <c r="CG122" s="16">
        <f t="shared" si="37"/>
        <v>0</v>
      </c>
      <c r="CT122" s="16">
        <f t="shared" si="38"/>
        <v>0</v>
      </c>
    </row>
    <row r="123" spans="3:98" x14ac:dyDescent="0.25">
      <c r="C123" s="16">
        <f t="shared" si="23"/>
        <v>0</v>
      </c>
      <c r="D123" s="16">
        <f t="shared" si="24"/>
        <v>0</v>
      </c>
      <c r="E123" s="16">
        <f t="shared" si="25"/>
        <v>0</v>
      </c>
      <c r="G123" s="16">
        <f t="shared" si="26"/>
        <v>0</v>
      </c>
      <c r="H123" s="23">
        <f t="shared" si="31"/>
        <v>0</v>
      </c>
      <c r="I123" s="9"/>
      <c r="J123" s="2"/>
      <c r="K123" s="2"/>
      <c r="L123" s="2"/>
      <c r="M123" s="3"/>
      <c r="N123" s="2"/>
      <c r="O123" s="2"/>
      <c r="P123" s="2"/>
      <c r="Q123" s="2"/>
      <c r="R123" s="3"/>
      <c r="S123" s="2"/>
      <c r="T123" s="2"/>
      <c r="U123" s="2"/>
      <c r="V123" s="2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BB123" s="16">
        <f t="shared" si="32"/>
        <v>0</v>
      </c>
      <c r="BN123" s="16">
        <f t="shared" si="33"/>
        <v>0</v>
      </c>
      <c r="BW123" s="16">
        <f t="shared" si="35"/>
        <v>0</v>
      </c>
      <c r="CB123" s="16">
        <f t="shared" si="36"/>
        <v>0</v>
      </c>
      <c r="CG123" s="16">
        <f t="shared" si="37"/>
        <v>0</v>
      </c>
      <c r="CT123" s="16">
        <f t="shared" si="38"/>
        <v>0</v>
      </c>
    </row>
    <row r="124" spans="3:98" x14ac:dyDescent="0.25">
      <c r="C124" s="16">
        <f t="shared" si="23"/>
        <v>0</v>
      </c>
      <c r="D124" s="16">
        <f t="shared" si="24"/>
        <v>0</v>
      </c>
      <c r="E124" s="16">
        <f t="shared" si="25"/>
        <v>0</v>
      </c>
      <c r="G124" s="16">
        <f t="shared" si="26"/>
        <v>0</v>
      </c>
      <c r="H124" s="23">
        <f t="shared" si="31"/>
        <v>0</v>
      </c>
      <c r="I124" s="9"/>
      <c r="J124" s="2"/>
      <c r="K124" s="2"/>
      <c r="L124" s="2"/>
      <c r="M124" s="3"/>
      <c r="N124" s="2"/>
      <c r="O124" s="2"/>
      <c r="P124" s="2"/>
      <c r="Q124" s="2"/>
      <c r="R124" s="3"/>
      <c r="S124" s="2"/>
      <c r="T124" s="2"/>
      <c r="U124" s="2"/>
      <c r="V124" s="2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BB124" s="16">
        <f t="shared" si="32"/>
        <v>0</v>
      </c>
      <c r="BN124" s="16">
        <f t="shared" si="33"/>
        <v>0</v>
      </c>
      <c r="BW124" s="16">
        <f t="shared" si="35"/>
        <v>0</v>
      </c>
      <c r="CB124" s="16">
        <f t="shared" si="36"/>
        <v>0</v>
      </c>
      <c r="CG124" s="16">
        <f t="shared" si="37"/>
        <v>0</v>
      </c>
      <c r="CT124" s="16">
        <f t="shared" si="38"/>
        <v>0</v>
      </c>
    </row>
    <row r="125" spans="3:98" x14ac:dyDescent="0.25">
      <c r="C125" s="16">
        <f t="shared" si="23"/>
        <v>0</v>
      </c>
      <c r="D125" s="16">
        <f t="shared" si="24"/>
        <v>0</v>
      </c>
      <c r="E125" s="16">
        <f t="shared" si="25"/>
        <v>0</v>
      </c>
      <c r="G125" s="16">
        <f t="shared" si="26"/>
        <v>0</v>
      </c>
      <c r="H125" s="23">
        <f t="shared" si="31"/>
        <v>0</v>
      </c>
      <c r="I125" s="9"/>
      <c r="J125" s="2"/>
      <c r="K125" s="2"/>
      <c r="L125" s="2"/>
      <c r="M125" s="3"/>
      <c r="N125" s="2"/>
      <c r="O125" s="2"/>
      <c r="P125" s="2"/>
      <c r="Q125" s="2"/>
      <c r="R125" s="3"/>
      <c r="S125" s="2"/>
      <c r="T125" s="2"/>
      <c r="U125" s="2"/>
      <c r="V125" s="2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BB125" s="16">
        <f t="shared" si="32"/>
        <v>0</v>
      </c>
      <c r="BN125" s="16">
        <f t="shared" si="33"/>
        <v>0</v>
      </c>
      <c r="BW125" s="16">
        <f t="shared" si="35"/>
        <v>0</v>
      </c>
      <c r="CB125" s="16">
        <f t="shared" si="36"/>
        <v>0</v>
      </c>
      <c r="CG125" s="16">
        <f t="shared" si="37"/>
        <v>0</v>
      </c>
      <c r="CT125" s="16">
        <f t="shared" si="38"/>
        <v>0</v>
      </c>
    </row>
    <row r="126" spans="3:98" x14ac:dyDescent="0.25">
      <c r="C126" s="16">
        <f t="shared" si="23"/>
        <v>0</v>
      </c>
      <c r="D126" s="16">
        <f t="shared" si="24"/>
        <v>0</v>
      </c>
      <c r="E126" s="16">
        <f t="shared" si="25"/>
        <v>0</v>
      </c>
      <c r="G126" s="16">
        <f t="shared" si="26"/>
        <v>0</v>
      </c>
      <c r="H126" s="23">
        <f t="shared" ref="H126:H132" si="41">SUM(M126+R126+W126+AI126+AR126+AV126+BB126+BN126+BR126+BW126+CB126+CG126+CT126)</f>
        <v>0</v>
      </c>
      <c r="I126" s="9"/>
      <c r="J126" s="2"/>
      <c r="K126" s="2"/>
      <c r="L126" s="2"/>
      <c r="M126" s="3"/>
      <c r="N126" s="2"/>
      <c r="O126" s="2"/>
      <c r="P126" s="2"/>
      <c r="Q126" s="2"/>
      <c r="R126" s="3"/>
      <c r="S126" s="2"/>
      <c r="T126" s="2"/>
      <c r="U126" s="2"/>
      <c r="V126" s="2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BB126" s="16">
        <f t="shared" si="32"/>
        <v>0</v>
      </c>
      <c r="BN126" s="16">
        <f t="shared" si="33"/>
        <v>0</v>
      </c>
      <c r="BW126" s="16">
        <f t="shared" si="35"/>
        <v>0</v>
      </c>
      <c r="CB126" s="16">
        <f t="shared" si="36"/>
        <v>0</v>
      </c>
      <c r="CG126" s="16">
        <f t="shared" si="37"/>
        <v>0</v>
      </c>
      <c r="CT126" s="16">
        <f t="shared" si="38"/>
        <v>0</v>
      </c>
    </row>
    <row r="127" spans="3:98" x14ac:dyDescent="0.25">
      <c r="C127" s="16">
        <f t="shared" si="23"/>
        <v>0</v>
      </c>
      <c r="D127" s="16">
        <f t="shared" si="24"/>
        <v>0</v>
      </c>
      <c r="E127" s="16">
        <f t="shared" si="25"/>
        <v>0</v>
      </c>
      <c r="G127" s="16">
        <f t="shared" si="26"/>
        <v>0</v>
      </c>
      <c r="H127" s="23">
        <f t="shared" si="41"/>
        <v>0</v>
      </c>
      <c r="I127" s="9"/>
      <c r="J127" s="2"/>
      <c r="K127" s="2"/>
      <c r="L127" s="2"/>
      <c r="M127" s="3"/>
      <c r="N127" s="2"/>
      <c r="O127" s="2"/>
      <c r="P127" s="2"/>
      <c r="Q127" s="2"/>
      <c r="R127" s="3"/>
      <c r="S127" s="2"/>
      <c r="T127" s="2"/>
      <c r="U127" s="2"/>
      <c r="V127" s="2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BB127" s="16">
        <f t="shared" si="32"/>
        <v>0</v>
      </c>
      <c r="BN127" s="16">
        <f t="shared" si="33"/>
        <v>0</v>
      </c>
      <c r="BW127" s="16">
        <f t="shared" si="35"/>
        <v>0</v>
      </c>
      <c r="CB127" s="16">
        <f t="shared" si="36"/>
        <v>0</v>
      </c>
      <c r="CG127" s="16">
        <f t="shared" si="37"/>
        <v>0</v>
      </c>
      <c r="CT127" s="16">
        <f t="shared" si="38"/>
        <v>0</v>
      </c>
    </row>
    <row r="128" spans="3:98" x14ac:dyDescent="0.25">
      <c r="C128" s="16">
        <f t="shared" si="23"/>
        <v>0</v>
      </c>
      <c r="D128" s="16">
        <f t="shared" si="24"/>
        <v>0</v>
      </c>
      <c r="E128" s="16">
        <f t="shared" si="25"/>
        <v>0</v>
      </c>
      <c r="G128" s="16">
        <f t="shared" si="26"/>
        <v>0</v>
      </c>
      <c r="H128" s="23">
        <f t="shared" si="41"/>
        <v>0</v>
      </c>
      <c r="I128" s="9"/>
      <c r="J128" s="2"/>
      <c r="K128" s="2"/>
      <c r="L128" s="2"/>
      <c r="M128" s="3"/>
      <c r="N128" s="2"/>
      <c r="O128" s="2"/>
      <c r="P128" s="2"/>
      <c r="Q128" s="2"/>
      <c r="R128" s="3"/>
      <c r="S128" s="2"/>
      <c r="T128" s="2"/>
      <c r="U128" s="2"/>
      <c r="V128" s="2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BB128" s="16">
        <f t="shared" si="32"/>
        <v>0</v>
      </c>
      <c r="BN128" s="16">
        <f t="shared" si="33"/>
        <v>0</v>
      </c>
      <c r="CG128" s="16">
        <f t="shared" si="37"/>
        <v>0</v>
      </c>
      <c r="CT128" s="16">
        <f t="shared" si="38"/>
        <v>0</v>
      </c>
    </row>
    <row r="129" spans="3:98" x14ac:dyDescent="0.25">
      <c r="C129" s="16">
        <f t="shared" si="23"/>
        <v>0</v>
      </c>
      <c r="D129" s="16">
        <f t="shared" si="24"/>
        <v>0</v>
      </c>
      <c r="E129" s="16">
        <f t="shared" si="25"/>
        <v>0</v>
      </c>
      <c r="G129" s="16">
        <f t="shared" si="26"/>
        <v>0</v>
      </c>
      <c r="H129" s="23">
        <f t="shared" si="41"/>
        <v>0</v>
      </c>
      <c r="I129" s="9"/>
      <c r="J129" s="2"/>
      <c r="K129" s="2"/>
      <c r="L129" s="2"/>
      <c r="M129" s="3"/>
      <c r="N129" s="2"/>
      <c r="O129" s="2"/>
      <c r="P129" s="2"/>
      <c r="Q129" s="2"/>
      <c r="R129" s="3"/>
      <c r="S129" s="2"/>
      <c r="T129" s="2"/>
      <c r="U129" s="2"/>
      <c r="V129" s="2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BB129" s="16">
        <f t="shared" si="32"/>
        <v>0</v>
      </c>
      <c r="BN129" s="16">
        <f t="shared" si="33"/>
        <v>0</v>
      </c>
      <c r="CG129" s="16">
        <f t="shared" si="37"/>
        <v>0</v>
      </c>
      <c r="CT129" s="16">
        <f t="shared" si="38"/>
        <v>0</v>
      </c>
    </row>
    <row r="130" spans="3:98" x14ac:dyDescent="0.25">
      <c r="C130" s="16">
        <f t="shared" si="23"/>
        <v>0</v>
      </c>
      <c r="D130" s="16">
        <f t="shared" si="24"/>
        <v>0</v>
      </c>
      <c r="E130" s="16">
        <f t="shared" si="25"/>
        <v>0</v>
      </c>
      <c r="G130" s="16">
        <f t="shared" si="26"/>
        <v>0</v>
      </c>
      <c r="H130" s="23">
        <f t="shared" si="41"/>
        <v>0</v>
      </c>
      <c r="I130" s="9"/>
      <c r="J130" s="2"/>
      <c r="K130" s="2"/>
      <c r="L130" s="2"/>
      <c r="M130" s="3"/>
      <c r="N130" s="2"/>
      <c r="O130" s="2"/>
      <c r="P130" s="2"/>
      <c r="Q130" s="2"/>
      <c r="R130" s="3"/>
      <c r="S130" s="2"/>
      <c r="T130" s="2"/>
      <c r="U130" s="2"/>
      <c r="V130" s="2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BB130" s="16">
        <f t="shared" si="32"/>
        <v>0</v>
      </c>
      <c r="BN130" s="16">
        <f t="shared" si="33"/>
        <v>0</v>
      </c>
      <c r="CG130" s="16">
        <f t="shared" si="37"/>
        <v>0</v>
      </c>
      <c r="CT130" s="16">
        <f t="shared" si="38"/>
        <v>0</v>
      </c>
    </row>
    <row r="131" spans="3:98" x14ac:dyDescent="0.25">
      <c r="C131" s="16">
        <f t="shared" si="23"/>
        <v>0</v>
      </c>
      <c r="D131" s="16">
        <f t="shared" si="24"/>
        <v>0</v>
      </c>
      <c r="E131" s="16">
        <f t="shared" si="25"/>
        <v>0</v>
      </c>
      <c r="G131" s="16">
        <f t="shared" si="26"/>
        <v>0</v>
      </c>
      <c r="H131" s="23">
        <f t="shared" si="41"/>
        <v>0</v>
      </c>
      <c r="I131" s="9"/>
      <c r="J131" s="2"/>
      <c r="K131" s="2"/>
      <c r="L131" s="2"/>
      <c r="M131" s="3"/>
      <c r="N131" s="2"/>
      <c r="O131" s="2"/>
      <c r="P131" s="2"/>
      <c r="Q131" s="2"/>
      <c r="R131" s="3"/>
      <c r="S131" s="2"/>
      <c r="T131" s="2"/>
      <c r="U131" s="2"/>
      <c r="V131" s="2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BB131" s="16">
        <f t="shared" si="32"/>
        <v>0</v>
      </c>
      <c r="BN131" s="16">
        <f t="shared" si="33"/>
        <v>0</v>
      </c>
      <c r="CG131" s="16">
        <f t="shared" si="37"/>
        <v>0</v>
      </c>
      <c r="CT131" s="16">
        <f t="shared" si="38"/>
        <v>0</v>
      </c>
    </row>
    <row r="132" spans="3:98" x14ac:dyDescent="0.25">
      <c r="C132" s="16">
        <f t="shared" ref="C132:C173" si="42">SUM(I132+J132+N132+O132+S132+T132+X132+Y132+AL132+AM132+AZ132+BA132+BC132+BD132+BS132+BT132+BX132+BY132+CC132+CD132+CH132+CI132)</f>
        <v>0</v>
      </c>
      <c r="D132" s="16">
        <f t="shared" ref="D132:D173" si="43">SUM(K132+P132+U132+AG132+AH132+AN132+AO132+AS132+AT132+AU132+BO132+BP132+BQ132+AX132+BK132+BL132+BM132+BU132+BZ132+CE132+CQ132+CR132+CS132)</f>
        <v>0</v>
      </c>
      <c r="E132" s="16">
        <f t="shared" ref="E132:E173" si="44">SUM(L132+Q132+V132+Z132+AA132+AB132+AC132+AD132+AE132+AF132+AJ132+AK132+AP132+AQ132+AW132+AY132+BE132+BF132+BG132+BH132+BI132+BV132+CA132+CF132+CJ132+CK132+CL132+CM132+CN132+CO132+CP132)</f>
        <v>0</v>
      </c>
      <c r="G132" s="16">
        <f t="shared" ref="G132:G173" si="45">CT132</f>
        <v>0</v>
      </c>
      <c r="H132" s="23">
        <f t="shared" si="41"/>
        <v>0</v>
      </c>
      <c r="I132" s="9"/>
      <c r="J132" s="2"/>
      <c r="K132" s="2"/>
      <c r="L132" s="2"/>
      <c r="M132" s="3"/>
      <c r="N132" s="2"/>
      <c r="O132" s="2"/>
      <c r="P132" s="2"/>
      <c r="Q132" s="2"/>
      <c r="R132" s="3"/>
      <c r="S132" s="2"/>
      <c r="T132" s="2"/>
      <c r="U132" s="2"/>
      <c r="V132" s="2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BB132" s="16">
        <f t="shared" si="32"/>
        <v>0</v>
      </c>
      <c r="BN132" s="16">
        <f t="shared" si="33"/>
        <v>0</v>
      </c>
      <c r="CG132" s="16">
        <f t="shared" si="37"/>
        <v>0</v>
      </c>
      <c r="CT132" s="16">
        <f t="shared" si="38"/>
        <v>0</v>
      </c>
    </row>
    <row r="133" spans="3:98" x14ac:dyDescent="0.25">
      <c r="C133" s="16">
        <f t="shared" si="42"/>
        <v>0</v>
      </c>
      <c r="D133" s="16">
        <f t="shared" si="43"/>
        <v>0</v>
      </c>
      <c r="E133" s="16">
        <f t="shared" si="44"/>
        <v>0</v>
      </c>
      <c r="G133" s="16">
        <f t="shared" si="45"/>
        <v>0</v>
      </c>
      <c r="H133" s="23">
        <f t="shared" ref="H133:H165" si="46">SUM(M133+R133+W133+AI133+AR133+AV133+BB133+BN133+BR133+BW133+CB133+CG133+CT133)</f>
        <v>0</v>
      </c>
      <c r="I133" s="9"/>
      <c r="J133" s="2"/>
      <c r="K133" s="2"/>
      <c r="L133" s="2"/>
      <c r="M133" s="3"/>
      <c r="N133" s="2"/>
      <c r="O133" s="2"/>
      <c r="P133" s="2"/>
      <c r="Q133" s="2"/>
      <c r="R133" s="3"/>
      <c r="S133" s="2"/>
      <c r="T133" s="2"/>
      <c r="U133" s="2"/>
      <c r="V133" s="2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BB133" s="16">
        <f t="shared" ref="BB133:BB163" si="47">SUM(AW133:BA133)</f>
        <v>0</v>
      </c>
      <c r="BN133" s="16">
        <f t="shared" ref="BN133:BN141" si="48">SUM(BC133:BM133)</f>
        <v>0</v>
      </c>
      <c r="CG133" s="16">
        <f t="shared" ref="CG133:CG163" si="49">SUM(CC133:CF133)</f>
        <v>0</v>
      </c>
      <c r="CT133" s="16">
        <f t="shared" ref="CT133:CT163" si="50">SUM(CH133:CS133)</f>
        <v>0</v>
      </c>
    </row>
    <row r="134" spans="3:98" x14ac:dyDescent="0.25">
      <c r="C134" s="16">
        <f t="shared" si="42"/>
        <v>0</v>
      </c>
      <c r="D134" s="16">
        <f t="shared" si="43"/>
        <v>0</v>
      </c>
      <c r="E134" s="16">
        <f t="shared" si="44"/>
        <v>0</v>
      </c>
      <c r="G134" s="16">
        <f t="shared" si="45"/>
        <v>0</v>
      </c>
      <c r="H134" s="23">
        <f t="shared" si="46"/>
        <v>0</v>
      </c>
      <c r="I134" s="9"/>
      <c r="J134" s="2"/>
      <c r="K134" s="2"/>
      <c r="L134" s="2"/>
      <c r="M134" s="3"/>
      <c r="N134" s="2"/>
      <c r="O134" s="2"/>
      <c r="P134" s="2"/>
      <c r="Q134" s="2"/>
      <c r="R134" s="3"/>
      <c r="S134" s="2"/>
      <c r="T134" s="2"/>
      <c r="U134" s="2"/>
      <c r="V134" s="2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BB134" s="16">
        <f t="shared" si="47"/>
        <v>0</v>
      </c>
      <c r="BN134" s="16">
        <f t="shared" si="48"/>
        <v>0</v>
      </c>
      <c r="CG134" s="16">
        <f t="shared" si="49"/>
        <v>0</v>
      </c>
      <c r="CT134" s="16">
        <f t="shared" si="50"/>
        <v>0</v>
      </c>
    </row>
    <row r="135" spans="3:98" x14ac:dyDescent="0.25">
      <c r="C135" s="16">
        <f t="shared" si="42"/>
        <v>0</v>
      </c>
      <c r="D135" s="16">
        <f t="shared" si="43"/>
        <v>0</v>
      </c>
      <c r="E135" s="16">
        <f t="shared" si="44"/>
        <v>0</v>
      </c>
      <c r="G135" s="16">
        <f t="shared" si="45"/>
        <v>0</v>
      </c>
      <c r="H135" s="23">
        <f t="shared" si="46"/>
        <v>0</v>
      </c>
      <c r="I135" s="9"/>
      <c r="J135" s="2"/>
      <c r="K135" s="2"/>
      <c r="L135" s="2"/>
      <c r="M135" s="3"/>
      <c r="N135" s="2"/>
      <c r="O135" s="2"/>
      <c r="P135" s="2"/>
      <c r="Q135" s="2"/>
      <c r="R135" s="3"/>
      <c r="S135" s="2"/>
      <c r="T135" s="2"/>
      <c r="U135" s="2"/>
      <c r="V135" s="2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BB135" s="16">
        <f t="shared" si="47"/>
        <v>0</v>
      </c>
      <c r="BN135" s="16">
        <f t="shared" si="48"/>
        <v>0</v>
      </c>
      <c r="CG135" s="16">
        <f t="shared" si="49"/>
        <v>0</v>
      </c>
      <c r="CT135" s="16">
        <f t="shared" si="50"/>
        <v>0</v>
      </c>
    </row>
    <row r="136" spans="3:98" x14ac:dyDescent="0.25">
      <c r="C136" s="16">
        <f t="shared" si="42"/>
        <v>0</v>
      </c>
      <c r="D136" s="16">
        <f t="shared" si="43"/>
        <v>0</v>
      </c>
      <c r="E136" s="16">
        <f t="shared" si="44"/>
        <v>0</v>
      </c>
      <c r="G136" s="16">
        <f t="shared" si="45"/>
        <v>0</v>
      </c>
      <c r="H136" s="23">
        <f t="shared" si="46"/>
        <v>0</v>
      </c>
      <c r="I136" s="9"/>
      <c r="J136" s="2"/>
      <c r="K136" s="2"/>
      <c r="L136" s="2"/>
      <c r="M136" s="3"/>
      <c r="N136" s="2"/>
      <c r="O136" s="2"/>
      <c r="P136" s="2"/>
      <c r="Q136" s="2"/>
      <c r="R136" s="3"/>
      <c r="S136" s="2"/>
      <c r="T136" s="2"/>
      <c r="U136" s="2"/>
      <c r="V136" s="2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BB136" s="16">
        <f t="shared" si="47"/>
        <v>0</v>
      </c>
      <c r="BN136" s="16">
        <f t="shared" si="48"/>
        <v>0</v>
      </c>
      <c r="CG136" s="16">
        <f t="shared" si="49"/>
        <v>0</v>
      </c>
      <c r="CT136" s="16">
        <f t="shared" si="50"/>
        <v>0</v>
      </c>
    </row>
    <row r="137" spans="3:98" x14ac:dyDescent="0.25">
      <c r="C137" s="16">
        <f t="shared" si="42"/>
        <v>0</v>
      </c>
      <c r="D137" s="16">
        <f t="shared" si="43"/>
        <v>0</v>
      </c>
      <c r="E137" s="16">
        <f t="shared" si="44"/>
        <v>0</v>
      </c>
      <c r="G137" s="16">
        <f t="shared" si="45"/>
        <v>0</v>
      </c>
      <c r="H137" s="23">
        <f t="shared" si="46"/>
        <v>0</v>
      </c>
      <c r="I137" s="9"/>
      <c r="J137" s="2"/>
      <c r="K137" s="2"/>
      <c r="L137" s="2"/>
      <c r="M137" s="3"/>
      <c r="N137" s="2"/>
      <c r="O137" s="2"/>
      <c r="P137" s="2"/>
      <c r="Q137" s="2"/>
      <c r="R137" s="3"/>
      <c r="S137" s="2"/>
      <c r="T137" s="2"/>
      <c r="U137" s="2"/>
      <c r="V137" s="2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BB137" s="16">
        <f t="shared" si="47"/>
        <v>0</v>
      </c>
      <c r="BN137" s="16">
        <f t="shared" si="48"/>
        <v>0</v>
      </c>
      <c r="CG137" s="16">
        <f t="shared" si="49"/>
        <v>0</v>
      </c>
      <c r="CT137" s="16">
        <f t="shared" si="50"/>
        <v>0</v>
      </c>
    </row>
    <row r="138" spans="3:98" x14ac:dyDescent="0.25">
      <c r="C138" s="16">
        <f t="shared" si="42"/>
        <v>0</v>
      </c>
      <c r="D138" s="16">
        <f t="shared" si="43"/>
        <v>0</v>
      </c>
      <c r="E138" s="16">
        <f t="shared" si="44"/>
        <v>0</v>
      </c>
      <c r="G138" s="16">
        <f t="shared" si="45"/>
        <v>0</v>
      </c>
      <c r="H138" s="23">
        <f t="shared" si="46"/>
        <v>0</v>
      </c>
      <c r="I138" s="9"/>
      <c r="J138" s="2"/>
      <c r="K138" s="2"/>
      <c r="L138" s="2"/>
      <c r="M138" s="3"/>
      <c r="N138" s="2"/>
      <c r="O138" s="2"/>
      <c r="P138" s="2"/>
      <c r="Q138" s="2"/>
      <c r="R138" s="3"/>
      <c r="S138" s="2"/>
      <c r="T138" s="2"/>
      <c r="U138" s="2"/>
      <c r="V138" s="2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BB138" s="16">
        <f t="shared" si="47"/>
        <v>0</v>
      </c>
      <c r="BN138" s="16">
        <f t="shared" si="48"/>
        <v>0</v>
      </c>
      <c r="CG138" s="16">
        <f t="shared" si="49"/>
        <v>0</v>
      </c>
      <c r="CT138" s="16">
        <f t="shared" si="50"/>
        <v>0</v>
      </c>
    </row>
    <row r="139" spans="3:98" x14ac:dyDescent="0.25">
      <c r="C139" s="16">
        <f t="shared" si="42"/>
        <v>0</v>
      </c>
      <c r="D139" s="16">
        <f t="shared" si="43"/>
        <v>0</v>
      </c>
      <c r="E139" s="16">
        <f t="shared" si="44"/>
        <v>0</v>
      </c>
      <c r="G139" s="16">
        <f t="shared" si="45"/>
        <v>0</v>
      </c>
      <c r="H139" s="23">
        <f t="shared" si="46"/>
        <v>0</v>
      </c>
      <c r="I139" s="9"/>
      <c r="J139" s="2"/>
      <c r="K139" s="2"/>
      <c r="L139" s="2"/>
      <c r="M139" s="3"/>
      <c r="N139" s="2"/>
      <c r="O139" s="2"/>
      <c r="P139" s="2"/>
      <c r="Q139" s="2"/>
      <c r="R139" s="3"/>
      <c r="S139" s="2"/>
      <c r="T139" s="2"/>
      <c r="U139" s="2"/>
      <c r="V139" s="2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BB139" s="16">
        <f t="shared" si="47"/>
        <v>0</v>
      </c>
      <c r="BN139" s="16">
        <f t="shared" si="48"/>
        <v>0</v>
      </c>
      <c r="CG139" s="16">
        <f t="shared" si="49"/>
        <v>0</v>
      </c>
      <c r="CT139" s="16">
        <f t="shared" si="50"/>
        <v>0</v>
      </c>
    </row>
    <row r="140" spans="3:98" x14ac:dyDescent="0.25">
      <c r="C140" s="16">
        <f t="shared" si="42"/>
        <v>0</v>
      </c>
      <c r="D140" s="16">
        <f t="shared" si="43"/>
        <v>0</v>
      </c>
      <c r="E140" s="16">
        <f t="shared" si="44"/>
        <v>0</v>
      </c>
      <c r="G140" s="16">
        <f t="shared" si="45"/>
        <v>0</v>
      </c>
      <c r="H140" s="23">
        <f t="shared" si="46"/>
        <v>0</v>
      </c>
      <c r="I140" s="9"/>
      <c r="J140" s="2"/>
      <c r="K140" s="2"/>
      <c r="L140" s="2"/>
      <c r="M140" s="3"/>
      <c r="N140" s="2"/>
      <c r="O140" s="2"/>
      <c r="P140" s="2"/>
      <c r="Q140" s="2"/>
      <c r="R140" s="3"/>
      <c r="S140" s="2"/>
      <c r="T140" s="2"/>
      <c r="U140" s="2"/>
      <c r="V140" s="2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BB140" s="16">
        <f t="shared" si="47"/>
        <v>0</v>
      </c>
      <c r="BN140" s="16">
        <f t="shared" si="48"/>
        <v>0</v>
      </c>
      <c r="CG140" s="16">
        <f t="shared" si="49"/>
        <v>0</v>
      </c>
      <c r="CT140" s="16">
        <f t="shared" si="50"/>
        <v>0</v>
      </c>
    </row>
    <row r="141" spans="3:98" x14ac:dyDescent="0.25">
      <c r="C141" s="16">
        <f t="shared" si="42"/>
        <v>0</v>
      </c>
      <c r="D141" s="16">
        <f t="shared" si="43"/>
        <v>0</v>
      </c>
      <c r="E141" s="16">
        <f t="shared" si="44"/>
        <v>0</v>
      </c>
      <c r="G141" s="16">
        <f t="shared" si="45"/>
        <v>0</v>
      </c>
      <c r="H141" s="23">
        <f t="shared" si="46"/>
        <v>0</v>
      </c>
      <c r="I141" s="9"/>
      <c r="J141" s="2"/>
      <c r="K141" s="2"/>
      <c r="L141" s="2"/>
      <c r="M141" s="3"/>
      <c r="N141" s="2"/>
      <c r="O141" s="2"/>
      <c r="P141" s="2"/>
      <c r="Q141" s="2"/>
      <c r="R141" s="3"/>
      <c r="S141" s="2"/>
      <c r="T141" s="2"/>
      <c r="U141" s="2"/>
      <c r="V141" s="2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BB141" s="16">
        <f t="shared" si="47"/>
        <v>0</v>
      </c>
      <c r="BN141" s="16">
        <f t="shared" si="48"/>
        <v>0</v>
      </c>
      <c r="CG141" s="16">
        <f t="shared" si="49"/>
        <v>0</v>
      </c>
      <c r="CT141" s="16">
        <f t="shared" si="50"/>
        <v>0</v>
      </c>
    </row>
    <row r="142" spans="3:98" x14ac:dyDescent="0.25">
      <c r="C142" s="16">
        <f t="shared" si="42"/>
        <v>0</v>
      </c>
      <c r="D142" s="16">
        <f t="shared" si="43"/>
        <v>0</v>
      </c>
      <c r="E142" s="16">
        <f t="shared" si="44"/>
        <v>0</v>
      </c>
      <c r="G142" s="16">
        <f t="shared" si="45"/>
        <v>0</v>
      </c>
      <c r="H142" s="23">
        <f t="shared" si="46"/>
        <v>0</v>
      </c>
      <c r="I142" s="9"/>
      <c r="J142" s="2"/>
      <c r="K142" s="2"/>
      <c r="L142" s="2"/>
      <c r="M142" s="3"/>
      <c r="N142" s="2"/>
      <c r="O142" s="2"/>
      <c r="P142" s="2"/>
      <c r="Q142" s="2"/>
      <c r="R142" s="3"/>
      <c r="S142" s="2"/>
      <c r="T142" s="2"/>
      <c r="U142" s="2"/>
      <c r="V142" s="2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BB142" s="16">
        <f t="shared" si="47"/>
        <v>0</v>
      </c>
      <c r="CG142" s="16">
        <f t="shared" si="49"/>
        <v>0</v>
      </c>
      <c r="CT142" s="16">
        <f t="shared" si="50"/>
        <v>0</v>
      </c>
    </row>
    <row r="143" spans="3:98" x14ac:dyDescent="0.25">
      <c r="C143" s="16">
        <f t="shared" si="42"/>
        <v>0</v>
      </c>
      <c r="D143" s="16">
        <f t="shared" si="43"/>
        <v>0</v>
      </c>
      <c r="E143" s="16">
        <f t="shared" si="44"/>
        <v>0</v>
      </c>
      <c r="G143" s="16">
        <f t="shared" si="45"/>
        <v>0</v>
      </c>
      <c r="H143" s="23">
        <f t="shared" si="46"/>
        <v>0</v>
      </c>
      <c r="I143" s="9"/>
      <c r="J143" s="2"/>
      <c r="K143" s="2"/>
      <c r="L143" s="2"/>
      <c r="M143" s="3"/>
      <c r="N143" s="2"/>
      <c r="O143" s="2"/>
      <c r="P143" s="2"/>
      <c r="Q143" s="2"/>
      <c r="R143" s="3"/>
      <c r="S143" s="2"/>
      <c r="T143" s="2"/>
      <c r="U143" s="2"/>
      <c r="V143" s="2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BB143" s="16">
        <f t="shared" si="47"/>
        <v>0</v>
      </c>
      <c r="CG143" s="16">
        <f t="shared" si="49"/>
        <v>0</v>
      </c>
      <c r="CT143" s="16">
        <f t="shared" si="50"/>
        <v>0</v>
      </c>
    </row>
    <row r="144" spans="3:98" x14ac:dyDescent="0.25">
      <c r="C144" s="16">
        <f t="shared" si="42"/>
        <v>0</v>
      </c>
      <c r="D144" s="16">
        <f t="shared" si="43"/>
        <v>0</v>
      </c>
      <c r="E144" s="16">
        <f t="shared" si="44"/>
        <v>0</v>
      </c>
      <c r="G144" s="16">
        <f t="shared" si="45"/>
        <v>0</v>
      </c>
      <c r="H144" s="23">
        <f t="shared" si="46"/>
        <v>0</v>
      </c>
      <c r="I144" s="9"/>
      <c r="J144" s="2"/>
      <c r="K144" s="2"/>
      <c r="L144" s="2"/>
      <c r="M144" s="3"/>
      <c r="N144" s="2"/>
      <c r="O144" s="2"/>
      <c r="P144" s="2"/>
      <c r="Q144" s="2"/>
      <c r="R144" s="3"/>
      <c r="S144" s="2"/>
      <c r="T144" s="2"/>
      <c r="U144" s="2"/>
      <c r="V144" s="2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BB144" s="16">
        <f t="shared" si="47"/>
        <v>0</v>
      </c>
      <c r="CG144" s="16">
        <f t="shared" si="49"/>
        <v>0</v>
      </c>
      <c r="CT144" s="16">
        <f t="shared" si="50"/>
        <v>0</v>
      </c>
    </row>
    <row r="145" spans="3:98" x14ac:dyDescent="0.25">
      <c r="C145" s="16">
        <f t="shared" si="42"/>
        <v>0</v>
      </c>
      <c r="D145" s="16">
        <f t="shared" si="43"/>
        <v>0</v>
      </c>
      <c r="E145" s="16">
        <f t="shared" si="44"/>
        <v>0</v>
      </c>
      <c r="G145" s="16">
        <f t="shared" si="45"/>
        <v>0</v>
      </c>
      <c r="H145" s="23">
        <f t="shared" si="46"/>
        <v>0</v>
      </c>
      <c r="I145" s="9"/>
      <c r="J145" s="2"/>
      <c r="K145" s="2"/>
      <c r="L145" s="2"/>
      <c r="M145" s="3"/>
      <c r="N145" s="2"/>
      <c r="O145" s="2"/>
      <c r="P145" s="2"/>
      <c r="Q145" s="2"/>
      <c r="R145" s="3"/>
      <c r="S145" s="2"/>
      <c r="T145" s="2"/>
      <c r="U145" s="2"/>
      <c r="V145" s="2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BB145" s="16">
        <f t="shared" si="47"/>
        <v>0</v>
      </c>
      <c r="CG145" s="16">
        <f t="shared" si="49"/>
        <v>0</v>
      </c>
      <c r="CT145" s="16">
        <f t="shared" si="50"/>
        <v>0</v>
      </c>
    </row>
    <row r="146" spans="3:98" x14ac:dyDescent="0.25">
      <c r="C146" s="16">
        <f t="shared" si="42"/>
        <v>0</v>
      </c>
      <c r="D146" s="16">
        <f t="shared" si="43"/>
        <v>0</v>
      </c>
      <c r="E146" s="16">
        <f t="shared" si="44"/>
        <v>0</v>
      </c>
      <c r="G146" s="16">
        <f t="shared" si="45"/>
        <v>0</v>
      </c>
      <c r="H146" s="23">
        <f t="shared" si="46"/>
        <v>0</v>
      </c>
      <c r="I146" s="9"/>
      <c r="J146" s="2"/>
      <c r="K146" s="2"/>
      <c r="L146" s="2"/>
      <c r="M146" s="3"/>
      <c r="N146" s="2"/>
      <c r="O146" s="2"/>
      <c r="P146" s="2"/>
      <c r="Q146" s="2"/>
      <c r="R146" s="3"/>
      <c r="S146" s="2"/>
      <c r="T146" s="2"/>
      <c r="U146" s="2"/>
      <c r="V146" s="2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BB146" s="16">
        <f t="shared" si="47"/>
        <v>0</v>
      </c>
      <c r="CG146" s="16">
        <f t="shared" si="49"/>
        <v>0</v>
      </c>
      <c r="CT146" s="16">
        <f t="shared" si="50"/>
        <v>0</v>
      </c>
    </row>
    <row r="147" spans="3:98" x14ac:dyDescent="0.25">
      <c r="C147" s="16">
        <f t="shared" si="42"/>
        <v>0</v>
      </c>
      <c r="D147" s="16">
        <f t="shared" si="43"/>
        <v>0</v>
      </c>
      <c r="E147" s="16">
        <f t="shared" si="44"/>
        <v>0</v>
      </c>
      <c r="G147" s="16">
        <f t="shared" si="45"/>
        <v>0</v>
      </c>
      <c r="H147" s="23">
        <f t="shared" si="46"/>
        <v>0</v>
      </c>
      <c r="I147" s="9"/>
      <c r="J147" s="2"/>
      <c r="K147" s="2"/>
      <c r="L147" s="2"/>
      <c r="M147" s="3"/>
      <c r="N147" s="2"/>
      <c r="O147" s="2"/>
      <c r="P147" s="2"/>
      <c r="Q147" s="2"/>
      <c r="R147" s="3"/>
      <c r="S147" s="2"/>
      <c r="T147" s="2"/>
      <c r="U147" s="2"/>
      <c r="V147" s="2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BB147" s="16">
        <f t="shared" si="47"/>
        <v>0</v>
      </c>
      <c r="CG147" s="16">
        <f t="shared" si="49"/>
        <v>0</v>
      </c>
      <c r="CT147" s="16">
        <f t="shared" si="50"/>
        <v>0</v>
      </c>
    </row>
    <row r="148" spans="3:98" x14ac:dyDescent="0.25">
      <c r="C148" s="16">
        <f t="shared" si="42"/>
        <v>0</v>
      </c>
      <c r="D148" s="16">
        <f t="shared" si="43"/>
        <v>0</v>
      </c>
      <c r="E148" s="16">
        <f t="shared" si="44"/>
        <v>0</v>
      </c>
      <c r="G148" s="16">
        <f t="shared" si="45"/>
        <v>0</v>
      </c>
      <c r="H148" s="23">
        <f t="shared" si="46"/>
        <v>0</v>
      </c>
      <c r="I148" s="9"/>
      <c r="J148" s="2"/>
      <c r="K148" s="2"/>
      <c r="L148" s="2"/>
      <c r="M148" s="3"/>
      <c r="N148" s="2"/>
      <c r="O148" s="2"/>
      <c r="P148" s="2"/>
      <c r="Q148" s="2"/>
      <c r="R148" s="3"/>
      <c r="S148" s="2"/>
      <c r="T148" s="2"/>
      <c r="U148" s="2"/>
      <c r="V148" s="2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BB148" s="16">
        <f t="shared" si="47"/>
        <v>0</v>
      </c>
      <c r="CG148" s="16">
        <f t="shared" si="49"/>
        <v>0</v>
      </c>
      <c r="CT148" s="16">
        <f t="shared" si="50"/>
        <v>0</v>
      </c>
    </row>
    <row r="149" spans="3:98" x14ac:dyDescent="0.25">
      <c r="C149" s="16">
        <f t="shared" si="42"/>
        <v>0</v>
      </c>
      <c r="D149" s="16">
        <f t="shared" si="43"/>
        <v>0</v>
      </c>
      <c r="E149" s="16">
        <f t="shared" si="44"/>
        <v>0</v>
      </c>
      <c r="G149" s="16">
        <f t="shared" si="45"/>
        <v>0</v>
      </c>
      <c r="H149" s="23">
        <f t="shared" si="46"/>
        <v>0</v>
      </c>
      <c r="I149" s="9"/>
      <c r="J149" s="2"/>
      <c r="K149" s="2"/>
      <c r="L149" s="2"/>
      <c r="M149" s="3"/>
      <c r="N149" s="2"/>
      <c r="O149" s="2"/>
      <c r="P149" s="2"/>
      <c r="Q149" s="2"/>
      <c r="R149" s="3"/>
      <c r="S149" s="2"/>
      <c r="T149" s="2"/>
      <c r="U149" s="2"/>
      <c r="V149" s="2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BB149" s="16">
        <f t="shared" si="47"/>
        <v>0</v>
      </c>
      <c r="CG149" s="16">
        <f t="shared" si="49"/>
        <v>0</v>
      </c>
      <c r="CT149" s="16">
        <f t="shared" si="50"/>
        <v>0</v>
      </c>
    </row>
    <row r="150" spans="3:98" x14ac:dyDescent="0.25">
      <c r="C150" s="16">
        <f t="shared" si="42"/>
        <v>0</v>
      </c>
      <c r="D150" s="16">
        <f t="shared" si="43"/>
        <v>0</v>
      </c>
      <c r="E150" s="16">
        <f t="shared" si="44"/>
        <v>0</v>
      </c>
      <c r="G150" s="16">
        <f t="shared" si="45"/>
        <v>0</v>
      </c>
      <c r="H150" s="23">
        <f t="shared" si="46"/>
        <v>0</v>
      </c>
      <c r="I150" s="9"/>
      <c r="J150" s="2"/>
      <c r="K150" s="2"/>
      <c r="L150" s="2"/>
      <c r="M150" s="3"/>
      <c r="N150" s="2"/>
      <c r="O150" s="2"/>
      <c r="P150" s="2"/>
      <c r="Q150" s="2"/>
      <c r="R150" s="3"/>
      <c r="S150" s="2"/>
      <c r="T150" s="2"/>
      <c r="U150" s="2"/>
      <c r="V150" s="2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BB150" s="16">
        <f t="shared" si="47"/>
        <v>0</v>
      </c>
      <c r="CG150" s="16">
        <f t="shared" si="49"/>
        <v>0</v>
      </c>
      <c r="CT150" s="16">
        <f t="shared" si="50"/>
        <v>0</v>
      </c>
    </row>
    <row r="151" spans="3:98" x14ac:dyDescent="0.25">
      <c r="C151" s="16">
        <f t="shared" si="42"/>
        <v>0</v>
      </c>
      <c r="D151" s="16">
        <f t="shared" si="43"/>
        <v>0</v>
      </c>
      <c r="E151" s="16">
        <f t="shared" si="44"/>
        <v>0</v>
      </c>
      <c r="G151" s="16">
        <f t="shared" si="45"/>
        <v>0</v>
      </c>
      <c r="H151" s="23">
        <f t="shared" si="46"/>
        <v>0</v>
      </c>
      <c r="I151" s="9"/>
      <c r="J151" s="2"/>
      <c r="K151" s="2"/>
      <c r="L151" s="2"/>
      <c r="M151" s="3"/>
      <c r="N151" s="2"/>
      <c r="O151" s="2"/>
      <c r="P151" s="2"/>
      <c r="Q151" s="2"/>
      <c r="R151" s="3"/>
      <c r="S151" s="2"/>
      <c r="T151" s="2"/>
      <c r="U151" s="2"/>
      <c r="V151" s="2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BB151" s="16">
        <f t="shared" si="47"/>
        <v>0</v>
      </c>
      <c r="CG151" s="16">
        <f t="shared" si="49"/>
        <v>0</v>
      </c>
      <c r="CT151" s="16">
        <f t="shared" si="50"/>
        <v>0</v>
      </c>
    </row>
    <row r="152" spans="3:98" x14ac:dyDescent="0.25">
      <c r="C152" s="16">
        <f t="shared" si="42"/>
        <v>0</v>
      </c>
      <c r="D152" s="16">
        <f t="shared" si="43"/>
        <v>0</v>
      </c>
      <c r="E152" s="16">
        <f t="shared" si="44"/>
        <v>0</v>
      </c>
      <c r="G152" s="16">
        <f t="shared" si="45"/>
        <v>0</v>
      </c>
      <c r="H152" s="23">
        <f t="shared" si="46"/>
        <v>0</v>
      </c>
      <c r="I152" s="9"/>
      <c r="J152" s="2"/>
      <c r="K152" s="2"/>
      <c r="L152" s="2"/>
      <c r="M152" s="3"/>
      <c r="N152" s="2"/>
      <c r="O152" s="2"/>
      <c r="P152" s="2"/>
      <c r="Q152" s="2"/>
      <c r="R152" s="3"/>
      <c r="S152" s="2"/>
      <c r="T152" s="2"/>
      <c r="U152" s="2"/>
      <c r="V152" s="2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BB152" s="16">
        <f t="shared" si="47"/>
        <v>0</v>
      </c>
      <c r="CG152" s="16">
        <f t="shared" si="49"/>
        <v>0</v>
      </c>
      <c r="CT152" s="16">
        <f t="shared" si="50"/>
        <v>0</v>
      </c>
    </row>
    <row r="153" spans="3:98" x14ac:dyDescent="0.25">
      <c r="C153" s="16">
        <f t="shared" si="42"/>
        <v>0</v>
      </c>
      <c r="D153" s="16">
        <f t="shared" si="43"/>
        <v>0</v>
      </c>
      <c r="E153" s="16">
        <f t="shared" si="44"/>
        <v>0</v>
      </c>
      <c r="G153" s="16">
        <f t="shared" si="45"/>
        <v>0</v>
      </c>
      <c r="H153" s="23">
        <f t="shared" si="46"/>
        <v>0</v>
      </c>
      <c r="I153" s="9"/>
      <c r="J153" s="2"/>
      <c r="K153" s="2"/>
      <c r="L153" s="2"/>
      <c r="M153" s="3"/>
      <c r="N153" s="2"/>
      <c r="O153" s="2"/>
      <c r="P153" s="2"/>
      <c r="Q153" s="2"/>
      <c r="R153" s="3"/>
      <c r="S153" s="2"/>
      <c r="T153" s="2"/>
      <c r="U153" s="2"/>
      <c r="V153" s="2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BB153" s="16">
        <f t="shared" si="47"/>
        <v>0</v>
      </c>
      <c r="CG153" s="16">
        <f t="shared" si="49"/>
        <v>0</v>
      </c>
      <c r="CT153" s="16">
        <f t="shared" si="50"/>
        <v>0</v>
      </c>
    </row>
    <row r="154" spans="3:98" x14ac:dyDescent="0.25">
      <c r="C154" s="16">
        <f t="shared" si="42"/>
        <v>0</v>
      </c>
      <c r="D154" s="16">
        <f t="shared" si="43"/>
        <v>0</v>
      </c>
      <c r="E154" s="16">
        <f t="shared" si="44"/>
        <v>0</v>
      </c>
      <c r="G154" s="16">
        <f t="shared" si="45"/>
        <v>0</v>
      </c>
      <c r="H154" s="23">
        <f t="shared" si="46"/>
        <v>0</v>
      </c>
      <c r="I154" s="9"/>
      <c r="J154" s="2"/>
      <c r="K154" s="2"/>
      <c r="L154" s="2"/>
      <c r="M154" s="3"/>
      <c r="N154" s="2"/>
      <c r="O154" s="2"/>
      <c r="P154" s="2"/>
      <c r="Q154" s="2"/>
      <c r="R154" s="3"/>
      <c r="S154" s="2"/>
      <c r="T154" s="2"/>
      <c r="U154" s="2"/>
      <c r="V154" s="2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BB154" s="16">
        <f t="shared" si="47"/>
        <v>0</v>
      </c>
      <c r="CG154" s="16">
        <f t="shared" si="49"/>
        <v>0</v>
      </c>
      <c r="CT154" s="16">
        <f t="shared" si="50"/>
        <v>0</v>
      </c>
    </row>
    <row r="155" spans="3:98" x14ac:dyDescent="0.25">
      <c r="C155" s="16">
        <f t="shared" si="42"/>
        <v>0</v>
      </c>
      <c r="D155" s="16">
        <f t="shared" si="43"/>
        <v>0</v>
      </c>
      <c r="E155" s="16">
        <f t="shared" si="44"/>
        <v>0</v>
      </c>
      <c r="G155" s="16">
        <f t="shared" si="45"/>
        <v>0</v>
      </c>
      <c r="H155" s="23">
        <f t="shared" si="46"/>
        <v>0</v>
      </c>
      <c r="I155" s="9"/>
      <c r="J155" s="2"/>
      <c r="K155" s="2"/>
      <c r="L155" s="2"/>
      <c r="M155" s="3"/>
      <c r="N155" s="2"/>
      <c r="O155" s="2"/>
      <c r="P155" s="2"/>
      <c r="Q155" s="2"/>
      <c r="R155" s="3"/>
      <c r="S155" s="2"/>
      <c r="T155" s="2"/>
      <c r="U155" s="2"/>
      <c r="V155" s="2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BB155" s="16">
        <f t="shared" si="47"/>
        <v>0</v>
      </c>
      <c r="CG155" s="16">
        <f t="shared" si="49"/>
        <v>0</v>
      </c>
      <c r="CT155" s="16">
        <f t="shared" si="50"/>
        <v>0</v>
      </c>
    </row>
    <row r="156" spans="3:98" x14ac:dyDescent="0.25">
      <c r="C156" s="16">
        <f t="shared" si="42"/>
        <v>0</v>
      </c>
      <c r="D156" s="16">
        <f t="shared" si="43"/>
        <v>0</v>
      </c>
      <c r="E156" s="16">
        <f t="shared" si="44"/>
        <v>0</v>
      </c>
      <c r="G156" s="16">
        <f t="shared" si="45"/>
        <v>0</v>
      </c>
      <c r="H156" s="23">
        <f t="shared" si="46"/>
        <v>0</v>
      </c>
      <c r="I156" s="9"/>
      <c r="J156" s="2"/>
      <c r="K156" s="2"/>
      <c r="L156" s="2"/>
      <c r="M156" s="3"/>
      <c r="N156" s="2"/>
      <c r="O156" s="2"/>
      <c r="P156" s="2"/>
      <c r="Q156" s="2"/>
      <c r="R156" s="3"/>
      <c r="S156" s="2"/>
      <c r="T156" s="2"/>
      <c r="U156" s="2"/>
      <c r="V156" s="2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BB156" s="16">
        <f t="shared" si="47"/>
        <v>0</v>
      </c>
      <c r="CG156" s="16">
        <f t="shared" si="49"/>
        <v>0</v>
      </c>
      <c r="CT156" s="16">
        <f t="shared" si="50"/>
        <v>0</v>
      </c>
    </row>
    <row r="157" spans="3:98" x14ac:dyDescent="0.25">
      <c r="C157" s="16">
        <f t="shared" si="42"/>
        <v>0</v>
      </c>
      <c r="D157" s="16">
        <f t="shared" si="43"/>
        <v>0</v>
      </c>
      <c r="E157" s="16">
        <f t="shared" si="44"/>
        <v>0</v>
      </c>
      <c r="G157" s="16">
        <f t="shared" si="45"/>
        <v>0</v>
      </c>
      <c r="H157" s="23">
        <f t="shared" si="46"/>
        <v>0</v>
      </c>
      <c r="I157" s="9"/>
      <c r="J157" s="2"/>
      <c r="K157" s="2"/>
      <c r="L157" s="2"/>
      <c r="M157" s="3"/>
      <c r="N157" s="2"/>
      <c r="O157" s="2"/>
      <c r="P157" s="2"/>
      <c r="Q157" s="2"/>
      <c r="R157" s="3"/>
      <c r="S157" s="2"/>
      <c r="T157" s="2"/>
      <c r="U157" s="2"/>
      <c r="V157" s="2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BB157" s="16">
        <f t="shared" si="47"/>
        <v>0</v>
      </c>
      <c r="CG157" s="16">
        <f t="shared" si="49"/>
        <v>0</v>
      </c>
      <c r="CT157" s="16">
        <f t="shared" si="50"/>
        <v>0</v>
      </c>
    </row>
    <row r="158" spans="3:98" x14ac:dyDescent="0.25">
      <c r="C158" s="16">
        <f t="shared" si="42"/>
        <v>0</v>
      </c>
      <c r="D158" s="16">
        <f t="shared" si="43"/>
        <v>0</v>
      </c>
      <c r="E158" s="16">
        <f t="shared" si="44"/>
        <v>0</v>
      </c>
      <c r="G158" s="16">
        <f t="shared" si="45"/>
        <v>0</v>
      </c>
      <c r="H158" s="23">
        <f t="shared" si="46"/>
        <v>0</v>
      </c>
      <c r="I158" s="9"/>
      <c r="J158" s="2"/>
      <c r="K158" s="2"/>
      <c r="L158" s="2"/>
      <c r="M158" s="3"/>
      <c r="N158" s="2"/>
      <c r="O158" s="2"/>
      <c r="P158" s="2"/>
      <c r="Q158" s="2"/>
      <c r="R158" s="3"/>
      <c r="S158" s="2"/>
      <c r="T158" s="2"/>
      <c r="U158" s="2"/>
      <c r="V158" s="2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BB158" s="16">
        <f t="shared" si="47"/>
        <v>0</v>
      </c>
      <c r="CG158" s="16">
        <f t="shared" si="49"/>
        <v>0</v>
      </c>
      <c r="CT158" s="16">
        <f t="shared" si="50"/>
        <v>0</v>
      </c>
    </row>
    <row r="159" spans="3:98" x14ac:dyDescent="0.25">
      <c r="C159" s="16">
        <f t="shared" si="42"/>
        <v>0</v>
      </c>
      <c r="D159" s="16">
        <f t="shared" si="43"/>
        <v>0</v>
      </c>
      <c r="E159" s="16">
        <f t="shared" si="44"/>
        <v>0</v>
      </c>
      <c r="G159" s="16">
        <f t="shared" si="45"/>
        <v>0</v>
      </c>
      <c r="H159" s="23">
        <f t="shared" si="46"/>
        <v>0</v>
      </c>
      <c r="I159" s="9"/>
      <c r="J159" s="2"/>
      <c r="K159" s="2"/>
      <c r="L159" s="2"/>
      <c r="M159" s="3"/>
      <c r="N159" s="2"/>
      <c r="O159" s="2"/>
      <c r="P159" s="2"/>
      <c r="Q159" s="2"/>
      <c r="R159" s="3"/>
      <c r="S159" s="2"/>
      <c r="T159" s="2"/>
      <c r="U159" s="2"/>
      <c r="V159" s="2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BB159" s="16">
        <f t="shared" si="47"/>
        <v>0</v>
      </c>
      <c r="CG159" s="16">
        <f t="shared" si="49"/>
        <v>0</v>
      </c>
      <c r="CT159" s="16">
        <f t="shared" si="50"/>
        <v>0</v>
      </c>
    </row>
    <row r="160" spans="3:98" x14ac:dyDescent="0.25">
      <c r="C160" s="16">
        <f t="shared" si="42"/>
        <v>0</v>
      </c>
      <c r="D160" s="16">
        <f t="shared" si="43"/>
        <v>0</v>
      </c>
      <c r="E160" s="16">
        <f t="shared" si="44"/>
        <v>0</v>
      </c>
      <c r="G160" s="16">
        <f t="shared" si="45"/>
        <v>0</v>
      </c>
      <c r="H160" s="23">
        <f t="shared" si="46"/>
        <v>0</v>
      </c>
      <c r="I160" s="9"/>
      <c r="J160" s="2"/>
      <c r="K160" s="2"/>
      <c r="L160" s="2"/>
      <c r="M160" s="3"/>
      <c r="N160" s="2"/>
      <c r="O160" s="2"/>
      <c r="P160" s="2"/>
      <c r="Q160" s="2"/>
      <c r="R160" s="3"/>
      <c r="S160" s="2"/>
      <c r="T160" s="2"/>
      <c r="U160" s="2"/>
      <c r="V160" s="2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BB160" s="16">
        <f t="shared" si="47"/>
        <v>0</v>
      </c>
      <c r="CG160" s="16">
        <f t="shared" si="49"/>
        <v>0</v>
      </c>
      <c r="CT160" s="16">
        <f t="shared" si="50"/>
        <v>0</v>
      </c>
    </row>
    <row r="161" spans="3:98" x14ac:dyDescent="0.25">
      <c r="C161" s="16">
        <f t="shared" si="42"/>
        <v>0</v>
      </c>
      <c r="D161" s="16">
        <f t="shared" si="43"/>
        <v>0</v>
      </c>
      <c r="E161" s="16">
        <f t="shared" si="44"/>
        <v>0</v>
      </c>
      <c r="G161" s="16">
        <f t="shared" si="45"/>
        <v>0</v>
      </c>
      <c r="H161" s="23">
        <f t="shared" si="46"/>
        <v>0</v>
      </c>
      <c r="I161" s="9"/>
      <c r="J161" s="2"/>
      <c r="K161" s="2"/>
      <c r="L161" s="2"/>
      <c r="M161" s="3"/>
      <c r="N161" s="2"/>
      <c r="O161" s="2"/>
      <c r="P161" s="2"/>
      <c r="Q161" s="2"/>
      <c r="R161" s="3"/>
      <c r="S161" s="2"/>
      <c r="T161" s="2"/>
      <c r="U161" s="2"/>
      <c r="V161" s="2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BB161" s="16">
        <f t="shared" si="47"/>
        <v>0</v>
      </c>
      <c r="CG161" s="16">
        <f t="shared" si="49"/>
        <v>0</v>
      </c>
      <c r="CT161" s="16">
        <f t="shared" si="50"/>
        <v>0</v>
      </c>
    </row>
    <row r="162" spans="3:98" x14ac:dyDescent="0.25">
      <c r="C162" s="16">
        <f t="shared" si="42"/>
        <v>0</v>
      </c>
      <c r="D162" s="16">
        <f t="shared" si="43"/>
        <v>0</v>
      </c>
      <c r="E162" s="16">
        <f t="shared" si="44"/>
        <v>0</v>
      </c>
      <c r="G162" s="16">
        <f t="shared" si="45"/>
        <v>0</v>
      </c>
      <c r="H162" s="23">
        <f t="shared" si="46"/>
        <v>0</v>
      </c>
      <c r="I162" s="9"/>
      <c r="J162" s="2"/>
      <c r="K162" s="2"/>
      <c r="L162" s="2"/>
      <c r="M162" s="3"/>
      <c r="N162" s="2"/>
      <c r="O162" s="2"/>
      <c r="P162" s="2"/>
      <c r="Q162" s="2"/>
      <c r="R162" s="3"/>
      <c r="S162" s="2"/>
      <c r="T162" s="2"/>
      <c r="U162" s="2"/>
      <c r="V162" s="2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BB162" s="16">
        <f t="shared" si="47"/>
        <v>0</v>
      </c>
      <c r="CG162" s="16">
        <f t="shared" si="49"/>
        <v>0</v>
      </c>
      <c r="CT162" s="16">
        <f t="shared" si="50"/>
        <v>0</v>
      </c>
    </row>
    <row r="163" spans="3:98" x14ac:dyDescent="0.25">
      <c r="C163" s="16">
        <f t="shared" si="42"/>
        <v>0</v>
      </c>
      <c r="D163" s="16">
        <f t="shared" si="43"/>
        <v>0</v>
      </c>
      <c r="E163" s="16">
        <f t="shared" si="44"/>
        <v>0</v>
      </c>
      <c r="G163" s="16">
        <f t="shared" si="45"/>
        <v>0</v>
      </c>
      <c r="H163" s="23">
        <f t="shared" si="46"/>
        <v>0</v>
      </c>
      <c r="I163" s="9"/>
      <c r="J163" s="2"/>
      <c r="K163" s="2"/>
      <c r="L163" s="2"/>
      <c r="M163" s="3"/>
      <c r="N163" s="2"/>
      <c r="O163" s="2"/>
      <c r="P163" s="2"/>
      <c r="Q163" s="2"/>
      <c r="R163" s="3"/>
      <c r="S163" s="2"/>
      <c r="T163" s="2"/>
      <c r="U163" s="2"/>
      <c r="V163" s="2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BB163" s="16">
        <f t="shared" si="47"/>
        <v>0</v>
      </c>
      <c r="CG163" s="16">
        <f t="shared" si="49"/>
        <v>0</v>
      </c>
      <c r="CT163" s="16">
        <f t="shared" si="50"/>
        <v>0</v>
      </c>
    </row>
    <row r="164" spans="3:98" x14ac:dyDescent="0.25">
      <c r="C164" s="16">
        <f t="shared" si="42"/>
        <v>0</v>
      </c>
      <c r="D164" s="16">
        <f t="shared" si="43"/>
        <v>0</v>
      </c>
      <c r="E164" s="16">
        <f t="shared" si="44"/>
        <v>0</v>
      </c>
      <c r="G164" s="16">
        <f t="shared" si="45"/>
        <v>0</v>
      </c>
      <c r="H164" s="23">
        <f t="shared" si="46"/>
        <v>0</v>
      </c>
      <c r="I164" s="9"/>
      <c r="J164" s="2"/>
      <c r="K164" s="2"/>
      <c r="L164" s="2"/>
      <c r="M164" s="3"/>
      <c r="N164" s="2"/>
      <c r="O164" s="2"/>
      <c r="P164" s="2"/>
      <c r="Q164" s="2"/>
      <c r="R164" s="3"/>
      <c r="S164" s="2"/>
      <c r="T164" s="2"/>
      <c r="U164" s="2"/>
      <c r="V164" s="2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98" x14ac:dyDescent="0.25">
      <c r="C165" s="16">
        <f t="shared" si="42"/>
        <v>0</v>
      </c>
      <c r="D165" s="16">
        <f t="shared" si="43"/>
        <v>0</v>
      </c>
      <c r="E165" s="16">
        <f t="shared" si="44"/>
        <v>0</v>
      </c>
      <c r="G165" s="16">
        <f t="shared" si="45"/>
        <v>0</v>
      </c>
      <c r="H165" s="23">
        <f t="shared" si="46"/>
        <v>0</v>
      </c>
      <c r="I165" s="9"/>
      <c r="J165" s="2"/>
      <c r="K165" s="2"/>
      <c r="L165" s="2"/>
      <c r="M165" s="3"/>
      <c r="N165" s="2"/>
      <c r="O165" s="2"/>
      <c r="P165" s="2"/>
      <c r="Q165" s="2"/>
      <c r="R165" s="3"/>
      <c r="S165" s="2"/>
      <c r="T165" s="2"/>
      <c r="U165" s="2"/>
      <c r="V165" s="2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98" x14ac:dyDescent="0.25">
      <c r="C166" s="16">
        <f t="shared" si="42"/>
        <v>0</v>
      </c>
      <c r="D166" s="16">
        <f t="shared" si="43"/>
        <v>0</v>
      </c>
      <c r="E166" s="16">
        <f t="shared" si="44"/>
        <v>0</v>
      </c>
      <c r="G166" s="16">
        <f t="shared" si="45"/>
        <v>0</v>
      </c>
      <c r="I166" s="9"/>
      <c r="J166" s="2"/>
      <c r="K166" s="2"/>
      <c r="L166" s="2"/>
      <c r="M166" s="3"/>
      <c r="N166" s="2"/>
      <c r="O166" s="2"/>
      <c r="P166" s="2"/>
      <c r="Q166" s="2"/>
      <c r="R166" s="3"/>
      <c r="S166" s="2"/>
      <c r="T166" s="2"/>
      <c r="U166" s="2"/>
      <c r="V166" s="2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98" x14ac:dyDescent="0.25">
      <c r="C167" s="16">
        <f t="shared" si="42"/>
        <v>0</v>
      </c>
      <c r="D167" s="16">
        <f t="shared" si="43"/>
        <v>0</v>
      </c>
      <c r="E167" s="16">
        <f t="shared" si="44"/>
        <v>0</v>
      </c>
      <c r="G167" s="16">
        <f t="shared" si="45"/>
        <v>0</v>
      </c>
      <c r="I167" s="9"/>
      <c r="J167" s="2"/>
      <c r="K167" s="2"/>
      <c r="L167" s="2"/>
      <c r="M167" s="3"/>
      <c r="N167" s="2"/>
      <c r="O167" s="2"/>
      <c r="P167" s="2"/>
      <c r="Q167" s="2"/>
      <c r="R167" s="3"/>
      <c r="S167" s="2"/>
      <c r="T167" s="2"/>
      <c r="U167" s="2"/>
      <c r="V167" s="2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98" x14ac:dyDescent="0.25">
      <c r="C168" s="16">
        <f t="shared" si="42"/>
        <v>0</v>
      </c>
      <c r="D168" s="16">
        <f t="shared" si="43"/>
        <v>0</v>
      </c>
      <c r="E168" s="16">
        <f t="shared" si="44"/>
        <v>0</v>
      </c>
      <c r="G168" s="16">
        <f t="shared" si="45"/>
        <v>0</v>
      </c>
      <c r="I168" s="9"/>
      <c r="J168" s="2"/>
      <c r="K168" s="2"/>
      <c r="L168" s="2"/>
      <c r="M168" s="3"/>
      <c r="N168" s="2"/>
      <c r="O168" s="2"/>
      <c r="P168" s="2"/>
      <c r="Q168" s="2"/>
      <c r="R168" s="3"/>
      <c r="S168" s="2"/>
      <c r="T168" s="2"/>
      <c r="U168" s="2"/>
      <c r="V168" s="2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98" x14ac:dyDescent="0.25">
      <c r="C169" s="16">
        <f t="shared" si="42"/>
        <v>0</v>
      </c>
      <c r="D169" s="16">
        <f t="shared" si="43"/>
        <v>0</v>
      </c>
      <c r="E169" s="16">
        <f t="shared" si="44"/>
        <v>0</v>
      </c>
      <c r="G169" s="16">
        <f t="shared" si="45"/>
        <v>0</v>
      </c>
      <c r="I169" s="9"/>
      <c r="J169" s="2"/>
      <c r="K169" s="2"/>
      <c r="L169" s="2"/>
      <c r="M169" s="3"/>
      <c r="N169" s="2"/>
      <c r="O169" s="2"/>
      <c r="P169" s="2"/>
      <c r="Q169" s="2"/>
      <c r="R169" s="3"/>
      <c r="S169" s="2"/>
      <c r="T169" s="2"/>
      <c r="U169" s="2"/>
      <c r="V169" s="2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98" x14ac:dyDescent="0.25">
      <c r="C170" s="16">
        <f t="shared" si="42"/>
        <v>0</v>
      </c>
      <c r="D170" s="16">
        <f t="shared" si="43"/>
        <v>0</v>
      </c>
      <c r="E170" s="16">
        <f t="shared" si="44"/>
        <v>0</v>
      </c>
      <c r="G170" s="16">
        <f t="shared" si="45"/>
        <v>0</v>
      </c>
      <c r="I170" s="9"/>
      <c r="J170" s="2"/>
      <c r="K170" s="2"/>
      <c r="L170" s="2"/>
      <c r="M170" s="3"/>
      <c r="N170" s="2"/>
      <c r="O170" s="2"/>
      <c r="P170" s="2"/>
      <c r="Q170" s="2"/>
      <c r="R170" s="3"/>
      <c r="S170" s="2"/>
      <c r="T170" s="2"/>
      <c r="U170" s="2"/>
      <c r="V170" s="2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98" x14ac:dyDescent="0.25">
      <c r="C171" s="16">
        <f t="shared" si="42"/>
        <v>0</v>
      </c>
      <c r="D171" s="16">
        <f t="shared" si="43"/>
        <v>0</v>
      </c>
      <c r="E171" s="16">
        <f t="shared" si="44"/>
        <v>0</v>
      </c>
      <c r="G171" s="16">
        <f t="shared" si="45"/>
        <v>0</v>
      </c>
      <c r="I171" s="9"/>
      <c r="J171" s="2"/>
      <c r="K171" s="2"/>
      <c r="L171" s="2"/>
      <c r="M171" s="3"/>
      <c r="N171" s="2"/>
      <c r="O171" s="2"/>
      <c r="P171" s="2"/>
      <c r="Q171" s="2"/>
      <c r="R171" s="3"/>
      <c r="S171" s="2"/>
      <c r="T171" s="2"/>
      <c r="U171" s="2"/>
      <c r="V171" s="2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98" x14ac:dyDescent="0.25">
      <c r="C172" s="16">
        <f t="shared" si="42"/>
        <v>0</v>
      </c>
      <c r="D172" s="16">
        <f t="shared" si="43"/>
        <v>0</v>
      </c>
      <c r="E172" s="16">
        <f t="shared" si="44"/>
        <v>0</v>
      </c>
      <c r="G172" s="16">
        <f t="shared" si="45"/>
        <v>0</v>
      </c>
      <c r="I172" s="9"/>
      <c r="J172" s="2"/>
      <c r="K172" s="2"/>
      <c r="L172" s="2"/>
      <c r="M172" s="3"/>
      <c r="N172" s="2"/>
      <c r="O172" s="2"/>
      <c r="P172" s="2"/>
      <c r="Q172" s="2"/>
      <c r="R172" s="3"/>
      <c r="S172" s="2"/>
      <c r="T172" s="2"/>
      <c r="U172" s="2"/>
      <c r="V172" s="2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98" x14ac:dyDescent="0.25">
      <c r="C173" s="16">
        <f t="shared" si="42"/>
        <v>0</v>
      </c>
      <c r="D173" s="16">
        <f t="shared" si="43"/>
        <v>0</v>
      </c>
      <c r="E173" s="16">
        <f t="shared" si="44"/>
        <v>0</v>
      </c>
      <c r="G173" s="16">
        <f t="shared" si="45"/>
        <v>0</v>
      </c>
      <c r="I173" s="9"/>
      <c r="J173" s="2"/>
      <c r="K173" s="2"/>
      <c r="L173" s="2"/>
      <c r="M173" s="3"/>
      <c r="N173" s="2"/>
      <c r="O173" s="2"/>
      <c r="P173" s="2"/>
      <c r="Q173" s="2"/>
      <c r="R173" s="3"/>
      <c r="S173" s="2"/>
      <c r="T173" s="2"/>
      <c r="U173" s="2"/>
      <c r="V173" s="2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98" x14ac:dyDescent="0.25">
      <c r="I174" s="9"/>
      <c r="J174" s="2"/>
      <c r="K174" s="2"/>
      <c r="L174" s="2"/>
      <c r="M174" s="3"/>
      <c r="N174" s="2"/>
      <c r="O174" s="2"/>
      <c r="P174" s="2"/>
      <c r="Q174" s="2"/>
      <c r="R174" s="3"/>
      <c r="S174" s="2"/>
      <c r="T174" s="2"/>
      <c r="U174" s="2"/>
      <c r="V174" s="2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3:98" x14ac:dyDescent="0.25">
      <c r="I175" s="9"/>
      <c r="J175" s="2"/>
      <c r="K175" s="2"/>
      <c r="L175" s="2"/>
      <c r="M175" s="3"/>
      <c r="N175" s="2"/>
      <c r="O175" s="2"/>
      <c r="P175" s="2"/>
      <c r="Q175" s="2"/>
      <c r="R175" s="3"/>
      <c r="S175" s="2"/>
      <c r="T175" s="2"/>
      <c r="U175" s="2"/>
      <c r="V175" s="2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3:98" x14ac:dyDescent="0.25">
      <c r="I176" s="9"/>
      <c r="J176" s="2"/>
      <c r="K176" s="2"/>
      <c r="L176" s="2"/>
      <c r="M176" s="3"/>
      <c r="N176" s="2"/>
      <c r="O176" s="2"/>
      <c r="P176" s="2"/>
      <c r="Q176" s="2"/>
      <c r="R176" s="3"/>
      <c r="S176" s="2"/>
      <c r="T176" s="2"/>
      <c r="U176" s="2"/>
      <c r="V176" s="2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9:35" x14ac:dyDescent="0.25">
      <c r="I177" s="9"/>
      <c r="J177" s="2"/>
      <c r="K177" s="2"/>
      <c r="L177" s="2"/>
      <c r="M177" s="3"/>
      <c r="N177" s="2"/>
      <c r="O177" s="2"/>
      <c r="P177" s="2"/>
      <c r="Q177" s="2"/>
      <c r="R177" s="3"/>
      <c r="S177" s="2"/>
      <c r="T177" s="2"/>
      <c r="U177" s="2"/>
      <c r="V177" s="2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9:35" x14ac:dyDescent="0.25">
      <c r="I178" s="9"/>
      <c r="J178" s="2"/>
      <c r="K178" s="2"/>
      <c r="L178" s="2"/>
      <c r="M178" s="3"/>
      <c r="N178" s="2"/>
      <c r="O178" s="2"/>
      <c r="P178" s="2"/>
      <c r="Q178" s="2"/>
      <c r="R178" s="3"/>
      <c r="S178" s="2"/>
      <c r="T178" s="2"/>
      <c r="U178" s="2"/>
      <c r="V178" s="2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9:35" x14ac:dyDescent="0.25">
      <c r="I179" s="9"/>
      <c r="J179" s="2"/>
      <c r="K179" s="2"/>
      <c r="L179" s="2"/>
      <c r="M179" s="3"/>
      <c r="N179" s="2"/>
      <c r="O179" s="2"/>
      <c r="P179" s="2"/>
      <c r="Q179" s="2"/>
      <c r="R179" s="3"/>
      <c r="S179" s="2"/>
      <c r="T179" s="2"/>
      <c r="U179" s="2"/>
      <c r="V179" s="2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9:35" x14ac:dyDescent="0.25">
      <c r="I180" s="9"/>
      <c r="J180" s="2"/>
      <c r="K180" s="2"/>
      <c r="L180" s="2"/>
      <c r="M180" s="3"/>
      <c r="N180" s="2"/>
      <c r="O180" s="2"/>
      <c r="P180" s="2"/>
      <c r="Q180" s="2"/>
      <c r="R180" s="3"/>
      <c r="S180" s="2"/>
      <c r="T180" s="2"/>
      <c r="U180" s="2"/>
      <c r="V180" s="2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9:35" x14ac:dyDescent="0.25">
      <c r="I181" s="9"/>
      <c r="J181" s="2"/>
      <c r="K181" s="2"/>
      <c r="L181" s="2"/>
      <c r="M181" s="3"/>
      <c r="N181" s="2"/>
      <c r="O181" s="2"/>
      <c r="P181" s="2"/>
      <c r="Q181" s="2"/>
      <c r="R181" s="3"/>
      <c r="S181" s="2"/>
      <c r="T181" s="2"/>
      <c r="U181" s="2"/>
      <c r="V181" s="2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9:35" x14ac:dyDescent="0.25">
      <c r="I182" s="9"/>
      <c r="J182" s="2"/>
      <c r="K182" s="2"/>
      <c r="L182" s="2"/>
      <c r="M182" s="3"/>
      <c r="N182" s="2"/>
      <c r="O182" s="2"/>
      <c r="P182" s="2"/>
      <c r="Q182" s="2"/>
      <c r="R182" s="3"/>
      <c r="S182" s="2"/>
      <c r="T182" s="2"/>
      <c r="U182" s="2"/>
      <c r="V182" s="2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9:35" x14ac:dyDescent="0.25">
      <c r="I183" s="9"/>
      <c r="J183" s="2"/>
      <c r="K183" s="2"/>
      <c r="L183" s="2"/>
      <c r="M183" s="3"/>
      <c r="N183" s="2"/>
      <c r="O183" s="2"/>
      <c r="P183" s="2"/>
      <c r="Q183" s="2"/>
      <c r="R183" s="3"/>
      <c r="S183" s="2"/>
      <c r="T183" s="2"/>
      <c r="U183" s="2"/>
      <c r="V183" s="2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9:35" x14ac:dyDescent="0.25">
      <c r="I184" s="9"/>
      <c r="J184" s="2"/>
      <c r="K184" s="2"/>
      <c r="L184" s="2"/>
      <c r="M184" s="3"/>
      <c r="N184" s="2"/>
      <c r="O184" s="2"/>
      <c r="P184" s="2"/>
      <c r="Q184" s="2"/>
      <c r="R184" s="3"/>
      <c r="S184" s="2"/>
      <c r="T184" s="2"/>
      <c r="U184" s="2"/>
      <c r="V184" s="2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9:35" x14ac:dyDescent="0.25">
      <c r="I185" s="9"/>
      <c r="J185" s="2"/>
      <c r="K185" s="2"/>
      <c r="L185" s="2"/>
      <c r="M185" s="3"/>
      <c r="N185" s="2"/>
      <c r="O185" s="2"/>
      <c r="P185" s="2"/>
      <c r="Q185" s="2"/>
      <c r="R185" s="3"/>
      <c r="S185" s="2"/>
      <c r="T185" s="2"/>
      <c r="U185" s="2"/>
      <c r="V185" s="2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9:35" x14ac:dyDescent="0.25">
      <c r="I186" s="9"/>
      <c r="J186" s="2"/>
      <c r="K186" s="2"/>
      <c r="L186" s="2"/>
      <c r="M186" s="3"/>
      <c r="N186" s="2"/>
      <c r="O186" s="2"/>
      <c r="P186" s="2"/>
      <c r="Q186" s="2"/>
      <c r="R186" s="3"/>
      <c r="S186" s="2"/>
      <c r="T186" s="2"/>
      <c r="U186" s="2"/>
      <c r="V186" s="2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9:35" x14ac:dyDescent="0.25">
      <c r="I187" s="9"/>
      <c r="J187" s="2"/>
      <c r="K187" s="2"/>
      <c r="L187" s="2"/>
      <c r="M187" s="3"/>
      <c r="N187" s="2"/>
      <c r="O187" s="2"/>
      <c r="P187" s="2"/>
      <c r="Q187" s="2"/>
      <c r="R187" s="3"/>
      <c r="S187" s="2"/>
      <c r="T187" s="2"/>
      <c r="U187" s="2"/>
      <c r="V187" s="2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9:35" x14ac:dyDescent="0.25">
      <c r="I188" s="9"/>
      <c r="J188" s="2"/>
      <c r="K188" s="2"/>
      <c r="L188" s="2"/>
      <c r="M188" s="3"/>
      <c r="N188" s="2"/>
      <c r="O188" s="2"/>
      <c r="P188" s="2"/>
      <c r="Q188" s="2"/>
      <c r="R188" s="3"/>
      <c r="S188" s="2"/>
      <c r="T188" s="2"/>
      <c r="U188" s="2"/>
      <c r="V188" s="2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9:35" x14ac:dyDescent="0.25">
      <c r="I189" s="9"/>
      <c r="J189" s="2"/>
      <c r="K189" s="2"/>
      <c r="L189" s="2"/>
      <c r="M189" s="3"/>
      <c r="N189" s="2"/>
      <c r="O189" s="2"/>
      <c r="P189" s="2"/>
      <c r="Q189" s="2"/>
      <c r="R189" s="3"/>
      <c r="S189" s="2"/>
      <c r="T189" s="2"/>
      <c r="U189" s="2"/>
      <c r="V189" s="2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9:35" x14ac:dyDescent="0.25">
      <c r="I190" s="9"/>
      <c r="J190" s="2"/>
      <c r="K190" s="2"/>
      <c r="L190" s="2"/>
      <c r="M190" s="3"/>
      <c r="N190" s="2"/>
      <c r="O190" s="2"/>
      <c r="P190" s="2"/>
      <c r="Q190" s="2"/>
      <c r="R190" s="3"/>
      <c r="S190" s="2"/>
      <c r="T190" s="2"/>
      <c r="U190" s="2"/>
      <c r="V190" s="2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9:35" x14ac:dyDescent="0.25">
      <c r="I191" s="9"/>
      <c r="J191" s="2"/>
      <c r="K191" s="2"/>
      <c r="L191" s="2"/>
      <c r="M191" s="3"/>
      <c r="N191" s="2"/>
      <c r="O191" s="2"/>
      <c r="P191" s="2"/>
      <c r="Q191" s="2"/>
      <c r="R191" s="3"/>
      <c r="S191" s="2"/>
      <c r="T191" s="2"/>
      <c r="U191" s="2"/>
      <c r="V191" s="2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9:35" x14ac:dyDescent="0.25">
      <c r="I192" s="9"/>
      <c r="J192" s="2"/>
      <c r="K192" s="2"/>
      <c r="L192" s="2"/>
      <c r="M192" s="3"/>
      <c r="N192" s="2"/>
      <c r="O192" s="2"/>
      <c r="P192" s="2"/>
      <c r="Q192" s="2"/>
      <c r="R192" s="3"/>
      <c r="S192" s="2"/>
      <c r="T192" s="2"/>
      <c r="U192" s="2"/>
      <c r="V192" s="2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9:35" x14ac:dyDescent="0.25">
      <c r="I193" s="9"/>
      <c r="J193" s="2"/>
      <c r="K193" s="2"/>
      <c r="L193" s="2"/>
      <c r="M193" s="3"/>
      <c r="N193" s="2"/>
      <c r="O193" s="2"/>
      <c r="P193" s="2"/>
      <c r="Q193" s="2"/>
      <c r="R193" s="3"/>
      <c r="S193" s="2"/>
      <c r="T193" s="2"/>
      <c r="U193" s="2"/>
      <c r="V193" s="2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9:35" x14ac:dyDescent="0.25">
      <c r="I194" s="9"/>
      <c r="J194" s="2"/>
      <c r="K194" s="2"/>
      <c r="L194" s="2"/>
      <c r="M194" s="3"/>
      <c r="N194" s="2"/>
      <c r="O194" s="2"/>
      <c r="P194" s="2"/>
      <c r="Q194" s="2"/>
      <c r="R194" s="3"/>
      <c r="S194" s="2"/>
      <c r="T194" s="2"/>
      <c r="U194" s="2"/>
      <c r="V194" s="2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9:35" x14ac:dyDescent="0.25">
      <c r="I195" s="9"/>
      <c r="J195" s="2"/>
      <c r="K195" s="2"/>
      <c r="L195" s="2"/>
      <c r="M195" s="3"/>
      <c r="N195" s="2"/>
      <c r="O195" s="2"/>
      <c r="P195" s="2"/>
      <c r="Q195" s="2"/>
      <c r="R195" s="3"/>
      <c r="S195" s="2"/>
      <c r="T195" s="2"/>
      <c r="U195" s="2"/>
      <c r="V195" s="2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9:35" x14ac:dyDescent="0.25">
      <c r="I196" s="9"/>
      <c r="J196" s="2"/>
      <c r="K196" s="2"/>
      <c r="L196" s="2"/>
      <c r="M196" s="3"/>
      <c r="N196" s="2"/>
      <c r="O196" s="2"/>
      <c r="P196" s="2"/>
      <c r="Q196" s="2"/>
      <c r="R196" s="3"/>
      <c r="S196" s="2"/>
      <c r="T196" s="2"/>
      <c r="U196" s="2"/>
      <c r="V196" s="2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9:35" x14ac:dyDescent="0.25">
      <c r="I197" s="9"/>
      <c r="J197" s="2"/>
      <c r="K197" s="2"/>
      <c r="L197" s="2"/>
      <c r="M197" s="3"/>
      <c r="N197" s="2"/>
      <c r="O197" s="2"/>
      <c r="P197" s="2"/>
      <c r="Q197" s="2"/>
      <c r="R197" s="3"/>
      <c r="S197" s="2"/>
      <c r="T197" s="2"/>
      <c r="U197" s="2"/>
      <c r="V197" s="2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9:35" x14ac:dyDescent="0.25">
      <c r="I198" s="9"/>
      <c r="J198" s="2"/>
      <c r="K198" s="2"/>
      <c r="L198" s="2"/>
      <c r="M198" s="3"/>
      <c r="N198" s="2"/>
      <c r="O198" s="2"/>
      <c r="P198" s="2"/>
      <c r="Q198" s="2"/>
      <c r="R198" s="3"/>
      <c r="S198" s="2"/>
      <c r="T198" s="2"/>
      <c r="U198" s="2"/>
      <c r="V198" s="2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9:35" x14ac:dyDescent="0.25">
      <c r="I199" s="9"/>
      <c r="J199" s="2"/>
      <c r="K199" s="2"/>
      <c r="L199" s="2"/>
      <c r="M199" s="3"/>
      <c r="N199" s="2"/>
      <c r="O199" s="2"/>
      <c r="P199" s="2"/>
      <c r="Q199" s="2"/>
      <c r="R199" s="3"/>
      <c r="S199" s="2"/>
      <c r="T199" s="2"/>
      <c r="U199" s="2"/>
      <c r="V199" s="2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9:35" x14ac:dyDescent="0.25">
      <c r="I200" s="9"/>
      <c r="J200" s="2"/>
      <c r="K200" s="2"/>
      <c r="L200" s="2"/>
      <c r="M200" s="3"/>
      <c r="N200" s="2"/>
      <c r="O200" s="2"/>
      <c r="P200" s="2"/>
      <c r="Q200" s="2"/>
      <c r="R200" s="3"/>
      <c r="S200" s="2"/>
      <c r="T200" s="2"/>
      <c r="U200" s="2"/>
      <c r="V200" s="2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9:35" x14ac:dyDescent="0.25">
      <c r="I201" s="9"/>
      <c r="J201" s="2"/>
      <c r="K201" s="2"/>
      <c r="L201" s="2"/>
      <c r="M201" s="3"/>
      <c r="N201" s="2"/>
      <c r="O201" s="2"/>
      <c r="P201" s="2"/>
      <c r="Q201" s="2"/>
      <c r="R201" s="3"/>
      <c r="S201" s="2"/>
      <c r="T201" s="2"/>
      <c r="U201" s="2"/>
      <c r="V201" s="2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9:35" x14ac:dyDescent="0.25">
      <c r="I202" s="9"/>
      <c r="J202" s="2"/>
      <c r="K202" s="2"/>
      <c r="L202" s="2"/>
      <c r="M202" s="3"/>
      <c r="N202" s="2"/>
      <c r="O202" s="2"/>
      <c r="P202" s="2"/>
      <c r="Q202" s="2"/>
      <c r="R202" s="3"/>
      <c r="S202" s="2"/>
      <c r="T202" s="2"/>
      <c r="U202" s="2"/>
      <c r="V202" s="2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9:35" x14ac:dyDescent="0.25">
      <c r="I203" s="9"/>
      <c r="J203" s="2"/>
      <c r="K203" s="2"/>
      <c r="L203" s="2"/>
      <c r="M203" s="3"/>
      <c r="N203" s="2"/>
      <c r="O203" s="2"/>
      <c r="P203" s="2"/>
      <c r="Q203" s="2"/>
      <c r="R203" s="3"/>
      <c r="S203" s="2"/>
      <c r="T203" s="2"/>
      <c r="U203" s="2"/>
      <c r="V203" s="2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9:35" x14ac:dyDescent="0.25">
      <c r="I204" s="9"/>
      <c r="J204" s="2"/>
      <c r="K204" s="2"/>
      <c r="L204" s="2"/>
      <c r="M204" s="3"/>
      <c r="N204" s="2"/>
      <c r="O204" s="2"/>
      <c r="P204" s="2"/>
      <c r="Q204" s="2"/>
      <c r="R204" s="3"/>
      <c r="S204" s="2"/>
      <c r="T204" s="2"/>
      <c r="U204" s="2"/>
      <c r="V204" s="2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9:35" x14ac:dyDescent="0.25">
      <c r="I205" s="9"/>
      <c r="J205" s="2"/>
      <c r="K205" s="2"/>
      <c r="L205" s="2"/>
      <c r="M205" s="3"/>
      <c r="N205" s="2"/>
      <c r="O205" s="2"/>
      <c r="P205" s="2"/>
      <c r="Q205" s="2"/>
      <c r="R205" s="3"/>
      <c r="S205" s="2"/>
      <c r="T205" s="2"/>
      <c r="U205" s="2"/>
      <c r="V205" s="2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9:35" x14ac:dyDescent="0.25">
      <c r="I206" s="9"/>
      <c r="J206" s="2"/>
      <c r="K206" s="2"/>
      <c r="L206" s="2"/>
      <c r="M206" s="3"/>
      <c r="N206" s="2"/>
      <c r="O206" s="2"/>
      <c r="P206" s="2"/>
      <c r="Q206" s="2"/>
      <c r="R206" s="3"/>
      <c r="S206" s="2"/>
      <c r="T206" s="2"/>
      <c r="U206" s="2"/>
      <c r="V206" s="2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9:35" x14ac:dyDescent="0.25">
      <c r="I207" s="9"/>
      <c r="J207" s="2"/>
      <c r="K207" s="2"/>
      <c r="L207" s="2"/>
      <c r="M207" s="3"/>
      <c r="N207" s="2"/>
      <c r="O207" s="2"/>
      <c r="P207" s="2"/>
      <c r="Q207" s="2"/>
      <c r="R207" s="3"/>
      <c r="S207" s="2"/>
      <c r="T207" s="2"/>
      <c r="U207" s="2"/>
      <c r="V207" s="2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9:35" x14ac:dyDescent="0.25">
      <c r="I208" s="9"/>
      <c r="J208" s="2"/>
      <c r="K208" s="2"/>
      <c r="L208" s="2"/>
      <c r="M208" s="3"/>
      <c r="N208" s="2"/>
      <c r="O208" s="2"/>
      <c r="P208" s="2"/>
      <c r="Q208" s="2"/>
      <c r="R208" s="3"/>
      <c r="S208" s="2"/>
      <c r="T208" s="2"/>
      <c r="U208" s="2"/>
      <c r="V208" s="2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9:35" x14ac:dyDescent="0.25">
      <c r="I209" s="9"/>
      <c r="J209" s="2"/>
      <c r="K209" s="2"/>
      <c r="L209" s="2"/>
      <c r="M209" s="3"/>
      <c r="N209" s="2"/>
      <c r="O209" s="2"/>
      <c r="P209" s="2"/>
      <c r="Q209" s="2"/>
      <c r="R209" s="3"/>
      <c r="S209" s="2"/>
      <c r="T209" s="2"/>
      <c r="U209" s="2"/>
      <c r="V209" s="2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9:35" x14ac:dyDescent="0.25">
      <c r="I210" s="9"/>
      <c r="J210" s="2"/>
      <c r="K210" s="2"/>
      <c r="L210" s="2"/>
      <c r="M210" s="3"/>
      <c r="N210" s="2"/>
      <c r="O210" s="2"/>
      <c r="P210" s="2"/>
      <c r="Q210" s="2"/>
      <c r="R210" s="3"/>
      <c r="S210" s="2"/>
      <c r="T210" s="2"/>
      <c r="U210" s="2"/>
      <c r="V210" s="2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9:35" x14ac:dyDescent="0.25">
      <c r="I211" s="9"/>
      <c r="J211" s="2"/>
      <c r="K211" s="2"/>
      <c r="L211" s="2"/>
      <c r="M211" s="3"/>
      <c r="N211" s="2"/>
      <c r="O211" s="2"/>
      <c r="P211" s="2"/>
      <c r="Q211" s="2"/>
      <c r="R211" s="3"/>
      <c r="S211" s="2"/>
      <c r="T211" s="2"/>
      <c r="U211" s="2"/>
      <c r="V211" s="2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9:35" x14ac:dyDescent="0.25">
      <c r="I212" s="9"/>
      <c r="J212" s="2"/>
      <c r="K212" s="2"/>
      <c r="L212" s="2"/>
      <c r="M212" s="3"/>
      <c r="N212" s="2"/>
      <c r="O212" s="2"/>
      <c r="P212" s="2"/>
      <c r="Q212" s="2"/>
      <c r="R212" s="3"/>
      <c r="S212" s="2"/>
      <c r="T212" s="2"/>
      <c r="U212" s="2"/>
      <c r="V212" s="2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9:35" x14ac:dyDescent="0.25">
      <c r="I213" s="9"/>
      <c r="J213" s="2"/>
      <c r="K213" s="2"/>
      <c r="L213" s="2"/>
      <c r="M213" s="3"/>
      <c r="N213" s="2"/>
      <c r="O213" s="2"/>
      <c r="P213" s="2"/>
      <c r="Q213" s="2"/>
      <c r="R213" s="3"/>
      <c r="S213" s="2"/>
      <c r="T213" s="2"/>
      <c r="U213" s="2"/>
      <c r="V213" s="2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9:35" x14ac:dyDescent="0.25">
      <c r="I214" s="9"/>
      <c r="J214" s="2"/>
      <c r="K214" s="2"/>
      <c r="L214" s="2"/>
      <c r="M214" s="3"/>
      <c r="N214" s="2"/>
      <c r="O214" s="2"/>
      <c r="P214" s="2"/>
      <c r="Q214" s="2"/>
      <c r="R214" s="3"/>
      <c r="S214" s="2"/>
      <c r="T214" s="2"/>
      <c r="U214" s="2"/>
      <c r="V214" s="2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9:35" x14ac:dyDescent="0.25">
      <c r="I215" s="9"/>
      <c r="J215" s="2"/>
      <c r="K215" s="2"/>
      <c r="L215" s="2"/>
      <c r="M215" s="3"/>
      <c r="N215" s="2"/>
      <c r="O215" s="2"/>
      <c r="P215" s="2"/>
      <c r="Q215" s="2"/>
      <c r="R215" s="3"/>
      <c r="S215" s="2"/>
      <c r="T215" s="2"/>
      <c r="U215" s="2"/>
      <c r="V215" s="2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9:35" x14ac:dyDescent="0.25">
      <c r="I216" s="9"/>
      <c r="J216" s="2"/>
      <c r="K216" s="2"/>
      <c r="L216" s="2"/>
      <c r="M216" s="3"/>
      <c r="N216" s="2"/>
      <c r="O216" s="2"/>
      <c r="P216" s="2"/>
      <c r="Q216" s="2"/>
      <c r="R216" s="3"/>
      <c r="S216" s="2"/>
      <c r="T216" s="2"/>
      <c r="U216" s="2"/>
      <c r="V216" s="2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9:35" x14ac:dyDescent="0.25">
      <c r="I217" s="9"/>
      <c r="J217" s="2"/>
      <c r="K217" s="2"/>
      <c r="L217" s="2"/>
      <c r="M217" s="3"/>
      <c r="N217" s="2"/>
      <c r="O217" s="2"/>
      <c r="P217" s="2"/>
      <c r="Q217" s="2"/>
      <c r="R217" s="3"/>
      <c r="S217" s="2"/>
      <c r="T217" s="2"/>
      <c r="U217" s="2"/>
      <c r="V217" s="2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9:35" x14ac:dyDescent="0.25">
      <c r="I218" s="9"/>
      <c r="J218" s="2"/>
      <c r="K218" s="2"/>
      <c r="L218" s="2"/>
      <c r="M218" s="3"/>
      <c r="N218" s="2"/>
      <c r="O218" s="2"/>
      <c r="P218" s="2"/>
      <c r="Q218" s="2"/>
      <c r="R218" s="3"/>
      <c r="S218" s="2"/>
      <c r="T218" s="2"/>
      <c r="U218" s="2"/>
      <c r="V218" s="2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9:35" x14ac:dyDescent="0.25">
      <c r="I219" s="9"/>
      <c r="J219" s="2"/>
      <c r="K219" s="2"/>
      <c r="L219" s="2"/>
      <c r="M219" s="3"/>
      <c r="N219" s="2"/>
      <c r="O219" s="2"/>
      <c r="P219" s="2"/>
      <c r="Q219" s="2"/>
      <c r="R219" s="3"/>
      <c r="S219" s="2"/>
      <c r="T219" s="2"/>
      <c r="U219" s="2"/>
      <c r="V219" s="2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9:35" x14ac:dyDescent="0.25">
      <c r="I220" s="9"/>
      <c r="J220" s="2"/>
      <c r="K220" s="2"/>
      <c r="L220" s="2"/>
      <c r="M220" s="3"/>
      <c r="N220" s="2"/>
      <c r="O220" s="2"/>
      <c r="P220" s="2"/>
      <c r="Q220" s="2"/>
      <c r="R220" s="3"/>
      <c r="S220" s="2"/>
      <c r="T220" s="2"/>
      <c r="U220" s="2"/>
      <c r="V220" s="2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9:35" x14ac:dyDescent="0.25">
      <c r="I221" s="9"/>
      <c r="J221" s="2"/>
      <c r="K221" s="2"/>
      <c r="L221" s="2"/>
      <c r="M221" s="3"/>
      <c r="N221" s="2"/>
      <c r="O221" s="2"/>
      <c r="P221" s="2"/>
      <c r="Q221" s="2"/>
      <c r="R221" s="3"/>
      <c r="S221" s="2"/>
      <c r="T221" s="2"/>
      <c r="U221" s="2"/>
      <c r="V221" s="2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9:35" x14ac:dyDescent="0.25">
      <c r="I222" s="9"/>
      <c r="J222" s="2"/>
      <c r="K222" s="2"/>
      <c r="L222" s="2"/>
      <c r="M222" s="3"/>
      <c r="N222" s="2"/>
      <c r="O222" s="2"/>
      <c r="P222" s="2"/>
      <c r="Q222" s="2"/>
      <c r="R222" s="3"/>
      <c r="S222" s="2"/>
      <c r="T222" s="2"/>
      <c r="U222" s="2"/>
      <c r="V222" s="2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9:35" x14ac:dyDescent="0.25">
      <c r="I223" s="9"/>
      <c r="J223" s="2"/>
      <c r="K223" s="2"/>
      <c r="L223" s="2"/>
      <c r="M223" s="3"/>
      <c r="N223" s="2"/>
      <c r="O223" s="2"/>
      <c r="P223" s="2"/>
      <c r="Q223" s="2"/>
      <c r="R223" s="3"/>
      <c r="S223" s="2"/>
      <c r="T223" s="2"/>
      <c r="U223" s="2"/>
      <c r="V223" s="2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9:35" x14ac:dyDescent="0.25">
      <c r="I224" s="9"/>
      <c r="J224" s="2"/>
      <c r="K224" s="2"/>
      <c r="L224" s="2"/>
      <c r="M224" s="3"/>
      <c r="N224" s="2"/>
      <c r="O224" s="2"/>
      <c r="P224" s="2"/>
      <c r="Q224" s="2"/>
      <c r="R224" s="3"/>
      <c r="S224" s="2"/>
      <c r="T224" s="2"/>
      <c r="U224" s="2"/>
      <c r="V224" s="2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9:35" x14ac:dyDescent="0.25">
      <c r="I225" s="9"/>
      <c r="J225" s="2"/>
      <c r="K225" s="2"/>
      <c r="L225" s="2"/>
      <c r="M225" s="3"/>
      <c r="N225" s="2"/>
      <c r="O225" s="2"/>
      <c r="P225" s="2"/>
      <c r="Q225" s="2"/>
      <c r="R225" s="3"/>
      <c r="S225" s="2"/>
      <c r="T225" s="2"/>
      <c r="U225" s="2"/>
      <c r="V225" s="2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9:35" x14ac:dyDescent="0.25">
      <c r="I226" s="9"/>
      <c r="J226" s="2"/>
      <c r="K226" s="2"/>
      <c r="L226" s="2"/>
      <c r="M226" s="3"/>
      <c r="N226" s="2"/>
      <c r="O226" s="2"/>
      <c r="P226" s="2"/>
      <c r="Q226" s="2"/>
      <c r="R226" s="3"/>
      <c r="S226" s="2"/>
      <c r="T226" s="2"/>
      <c r="U226" s="2"/>
      <c r="V226" s="2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9:35" x14ac:dyDescent="0.25">
      <c r="I227" s="9"/>
      <c r="J227" s="2"/>
      <c r="K227" s="2"/>
      <c r="L227" s="2"/>
      <c r="M227" s="3"/>
      <c r="N227" s="2"/>
      <c r="O227" s="2"/>
      <c r="P227" s="2"/>
      <c r="Q227" s="2"/>
      <c r="R227" s="3"/>
      <c r="S227" s="2"/>
      <c r="T227" s="2"/>
      <c r="U227" s="2"/>
      <c r="V227" s="2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9:35" x14ac:dyDescent="0.25">
      <c r="I228" s="9"/>
      <c r="J228" s="2"/>
      <c r="K228" s="2"/>
      <c r="L228" s="2"/>
      <c r="M228" s="3"/>
      <c r="N228" s="2"/>
      <c r="O228" s="2"/>
      <c r="P228" s="2"/>
      <c r="Q228" s="2"/>
      <c r="R228" s="3"/>
      <c r="S228" s="2"/>
      <c r="T228" s="2"/>
      <c r="U228" s="2"/>
      <c r="V228" s="2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9:35" x14ac:dyDescent="0.25">
      <c r="I229" s="9"/>
      <c r="J229" s="2"/>
      <c r="K229" s="2"/>
      <c r="L229" s="2"/>
      <c r="M229" s="3"/>
      <c r="N229" s="2"/>
      <c r="O229" s="2"/>
      <c r="P229" s="2"/>
      <c r="Q229" s="2"/>
      <c r="R229" s="3"/>
      <c r="S229" s="2"/>
      <c r="T229" s="2"/>
      <c r="U229" s="2"/>
      <c r="V229" s="2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9:35" x14ac:dyDescent="0.25">
      <c r="I230" s="9"/>
      <c r="J230" s="2"/>
      <c r="K230" s="2"/>
      <c r="L230" s="2"/>
      <c r="M230" s="3"/>
      <c r="N230" s="2"/>
      <c r="O230" s="2"/>
      <c r="P230" s="2"/>
      <c r="Q230" s="2"/>
      <c r="R230" s="3"/>
      <c r="S230" s="2"/>
      <c r="T230" s="2"/>
      <c r="U230" s="2"/>
      <c r="V230" s="2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9:35" x14ac:dyDescent="0.25">
      <c r="I231" s="9"/>
      <c r="J231" s="2"/>
      <c r="K231" s="2"/>
      <c r="L231" s="2"/>
      <c r="M231" s="3"/>
      <c r="N231" s="2"/>
      <c r="O231" s="2"/>
      <c r="P231" s="2"/>
      <c r="Q231" s="2"/>
      <c r="R231" s="3"/>
      <c r="S231" s="2"/>
      <c r="T231" s="2"/>
      <c r="U231" s="2"/>
      <c r="V231" s="2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9:35" x14ac:dyDescent="0.25">
      <c r="I232" s="9"/>
      <c r="J232" s="2"/>
      <c r="K232" s="2"/>
      <c r="L232" s="2"/>
      <c r="M232" s="3"/>
      <c r="N232" s="2"/>
      <c r="O232" s="2"/>
      <c r="P232" s="2"/>
      <c r="Q232" s="2"/>
      <c r="R232" s="3"/>
      <c r="S232" s="2"/>
      <c r="T232" s="2"/>
      <c r="U232" s="2"/>
      <c r="V232" s="2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9:35" x14ac:dyDescent="0.25">
      <c r="I233" s="9"/>
      <c r="J233" s="2"/>
      <c r="K233" s="2"/>
      <c r="L233" s="2"/>
      <c r="M233" s="3"/>
      <c r="N233" s="2"/>
      <c r="O233" s="2"/>
      <c r="P233" s="2"/>
      <c r="Q233" s="2"/>
      <c r="R233" s="3"/>
      <c r="S233" s="2"/>
      <c r="T233" s="2"/>
      <c r="U233" s="2"/>
      <c r="V233" s="2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9:35" x14ac:dyDescent="0.25">
      <c r="I234" s="9"/>
      <c r="J234" s="2"/>
      <c r="K234" s="2"/>
      <c r="L234" s="2"/>
      <c r="M234" s="3"/>
      <c r="N234" s="2"/>
      <c r="O234" s="2"/>
      <c r="P234" s="2"/>
      <c r="Q234" s="2"/>
      <c r="R234" s="3"/>
      <c r="S234" s="2"/>
      <c r="T234" s="2"/>
      <c r="U234" s="2"/>
      <c r="V234" s="2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9:35" x14ac:dyDescent="0.25">
      <c r="I235" s="9"/>
      <c r="J235" s="2"/>
      <c r="K235" s="2"/>
      <c r="L235" s="2"/>
      <c r="M235" s="3"/>
      <c r="N235" s="2"/>
      <c r="O235" s="2"/>
      <c r="P235" s="2"/>
      <c r="Q235" s="2"/>
      <c r="R235" s="3"/>
      <c r="S235" s="2"/>
      <c r="T235" s="2"/>
      <c r="U235" s="2"/>
      <c r="V235" s="2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9:35" x14ac:dyDescent="0.25">
      <c r="I236" s="9"/>
      <c r="J236" s="2"/>
      <c r="K236" s="2"/>
      <c r="L236" s="2"/>
      <c r="M236" s="3"/>
      <c r="N236" s="2"/>
      <c r="O236" s="2"/>
      <c r="P236" s="2"/>
      <c r="Q236" s="2"/>
      <c r="R236" s="3"/>
      <c r="S236" s="2"/>
      <c r="T236" s="2"/>
      <c r="U236" s="2"/>
      <c r="V236" s="2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9:35" x14ac:dyDescent="0.25">
      <c r="I237" s="9"/>
      <c r="J237" s="2"/>
      <c r="K237" s="2"/>
      <c r="L237" s="2"/>
      <c r="M237" s="3"/>
      <c r="N237" s="2"/>
      <c r="O237" s="2"/>
      <c r="P237" s="2"/>
      <c r="Q237" s="2"/>
      <c r="R237" s="3"/>
      <c r="S237" s="2"/>
      <c r="T237" s="2"/>
      <c r="U237" s="2"/>
      <c r="V237" s="2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9:35" x14ac:dyDescent="0.25">
      <c r="I238" s="9"/>
      <c r="J238" s="2"/>
      <c r="K238" s="2"/>
      <c r="L238" s="2"/>
      <c r="M238" s="3"/>
      <c r="N238" s="2"/>
      <c r="O238" s="2"/>
      <c r="P238" s="2"/>
      <c r="Q238" s="2"/>
      <c r="R238" s="3"/>
      <c r="S238" s="2"/>
      <c r="T238" s="2"/>
      <c r="U238" s="2"/>
      <c r="V238" s="2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9:35" x14ac:dyDescent="0.25">
      <c r="I239" s="9"/>
      <c r="J239" s="2"/>
      <c r="K239" s="2"/>
      <c r="L239" s="2"/>
      <c r="M239" s="3"/>
      <c r="N239" s="2"/>
      <c r="O239" s="2"/>
      <c r="P239" s="2"/>
      <c r="Q239" s="2"/>
      <c r="R239" s="3"/>
      <c r="S239" s="2"/>
      <c r="T239" s="2"/>
      <c r="U239" s="2"/>
      <c r="V239" s="2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9:35" x14ac:dyDescent="0.25">
      <c r="I240" s="9"/>
      <c r="J240" s="2"/>
      <c r="K240" s="2"/>
      <c r="L240" s="2"/>
      <c r="M240" s="3"/>
      <c r="N240" s="2"/>
      <c r="O240" s="2"/>
      <c r="P240" s="2"/>
      <c r="Q240" s="2"/>
      <c r="R240" s="3"/>
      <c r="S240" s="2"/>
      <c r="T240" s="2"/>
      <c r="U240" s="2"/>
      <c r="V240" s="2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9:35" x14ac:dyDescent="0.25">
      <c r="I241" s="9"/>
      <c r="J241" s="2"/>
      <c r="K241" s="2"/>
      <c r="L241" s="2"/>
      <c r="M241" s="3"/>
      <c r="N241" s="2"/>
      <c r="O241" s="2"/>
      <c r="P241" s="2"/>
      <c r="Q241" s="2"/>
      <c r="R241" s="3"/>
      <c r="S241" s="2"/>
      <c r="T241" s="2"/>
      <c r="U241" s="2"/>
      <c r="V241" s="2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9:35" x14ac:dyDescent="0.25">
      <c r="I242" s="9"/>
      <c r="J242" s="2"/>
      <c r="K242" s="2"/>
      <c r="L242" s="2"/>
      <c r="M242" s="3"/>
      <c r="N242" s="2"/>
      <c r="O242" s="2"/>
      <c r="P242" s="2"/>
      <c r="Q242" s="2"/>
      <c r="R242" s="3"/>
      <c r="S242" s="2"/>
      <c r="T242" s="2"/>
      <c r="U242" s="2"/>
      <c r="V242" s="2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9:35" x14ac:dyDescent="0.25">
      <c r="I243" s="9"/>
      <c r="J243" s="2"/>
      <c r="K243" s="2"/>
      <c r="L243" s="2"/>
      <c r="M243" s="3"/>
      <c r="N243" s="2"/>
      <c r="O243" s="2"/>
      <c r="P243" s="2"/>
      <c r="Q243" s="2"/>
      <c r="R243" s="3"/>
      <c r="S243" s="2"/>
      <c r="T243" s="2"/>
      <c r="U243" s="2"/>
      <c r="V243" s="2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9:35" x14ac:dyDescent="0.25">
      <c r="I244" s="9"/>
      <c r="J244" s="2"/>
      <c r="K244" s="2"/>
      <c r="L244" s="2"/>
      <c r="M244" s="3"/>
      <c r="N244" s="2"/>
      <c r="O244" s="2"/>
      <c r="P244" s="2"/>
      <c r="Q244" s="2"/>
      <c r="R244" s="3"/>
      <c r="S244" s="2"/>
      <c r="T244" s="2"/>
      <c r="U244" s="2"/>
      <c r="V244" s="2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9:35" x14ac:dyDescent="0.25">
      <c r="I245" s="9"/>
      <c r="J245" s="2"/>
      <c r="K245" s="2"/>
      <c r="L245" s="2"/>
      <c r="M245" s="3"/>
      <c r="N245" s="2"/>
      <c r="O245" s="2"/>
      <c r="P245" s="2"/>
      <c r="Q245" s="2"/>
      <c r="R245" s="3"/>
      <c r="S245" s="2"/>
      <c r="T245" s="2"/>
      <c r="U245" s="2"/>
      <c r="V245" s="2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9:35" x14ac:dyDescent="0.25">
      <c r="I246" s="9"/>
      <c r="J246" s="2"/>
      <c r="K246" s="2"/>
      <c r="L246" s="2"/>
      <c r="M246" s="3"/>
      <c r="N246" s="2"/>
      <c r="O246" s="2"/>
      <c r="P246" s="2"/>
      <c r="Q246" s="2"/>
      <c r="R246" s="3"/>
      <c r="S246" s="2"/>
      <c r="T246" s="2"/>
      <c r="U246" s="2"/>
      <c r="V246" s="2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9:35" x14ac:dyDescent="0.25">
      <c r="I247" s="9"/>
      <c r="J247" s="2"/>
      <c r="K247" s="2"/>
      <c r="L247" s="2"/>
      <c r="M247" s="3"/>
      <c r="N247" s="2"/>
      <c r="O247" s="2"/>
      <c r="P247" s="2"/>
      <c r="Q247" s="2"/>
      <c r="R247" s="3"/>
      <c r="S247" s="2"/>
      <c r="T247" s="2"/>
      <c r="U247" s="2"/>
      <c r="V247" s="2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9:35" x14ac:dyDescent="0.25">
      <c r="I248" s="9"/>
      <c r="J248" s="2"/>
      <c r="K248" s="2"/>
      <c r="L248" s="2"/>
      <c r="M248" s="3"/>
      <c r="N248" s="2"/>
      <c r="O248" s="2"/>
      <c r="P248" s="2"/>
      <c r="Q248" s="2"/>
      <c r="R248" s="3"/>
      <c r="S248" s="2"/>
      <c r="T248" s="2"/>
      <c r="U248" s="2"/>
      <c r="V248" s="2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9:35" x14ac:dyDescent="0.25">
      <c r="I249" s="9"/>
      <c r="J249" s="2"/>
      <c r="K249" s="2"/>
      <c r="L249" s="2"/>
      <c r="M249" s="3"/>
      <c r="N249" s="2"/>
      <c r="O249" s="2"/>
      <c r="P249" s="2"/>
      <c r="Q249" s="2"/>
      <c r="R249" s="3"/>
      <c r="S249" s="2"/>
      <c r="T249" s="2"/>
      <c r="U249" s="2"/>
      <c r="V249" s="2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9:35" x14ac:dyDescent="0.25">
      <c r="I250" s="9"/>
      <c r="J250" s="2"/>
      <c r="K250" s="2"/>
      <c r="L250" s="2"/>
      <c r="M250" s="3"/>
      <c r="N250" s="2"/>
      <c r="O250" s="2"/>
      <c r="P250" s="2"/>
      <c r="Q250" s="2"/>
      <c r="R250" s="3"/>
      <c r="S250" s="2"/>
      <c r="T250" s="2"/>
      <c r="U250" s="2"/>
      <c r="V250" s="2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9:35" x14ac:dyDescent="0.25">
      <c r="I251" s="9"/>
      <c r="J251" s="2"/>
      <c r="K251" s="2"/>
      <c r="L251" s="2"/>
      <c r="M251" s="3"/>
      <c r="N251" s="2"/>
      <c r="O251" s="2"/>
      <c r="P251" s="2"/>
      <c r="Q251" s="2"/>
      <c r="R251" s="3"/>
      <c r="S251" s="2"/>
      <c r="T251" s="2"/>
      <c r="U251" s="2"/>
      <c r="V251" s="2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9:35" x14ac:dyDescent="0.25">
      <c r="I252" s="9"/>
      <c r="J252" s="2"/>
      <c r="K252" s="2"/>
      <c r="L252" s="2"/>
      <c r="M252" s="3"/>
      <c r="N252" s="2"/>
      <c r="O252" s="2"/>
      <c r="P252" s="2"/>
      <c r="Q252" s="2"/>
      <c r="R252" s="3"/>
      <c r="S252" s="2"/>
      <c r="T252" s="2"/>
      <c r="U252" s="2"/>
      <c r="V252" s="2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9:35" x14ac:dyDescent="0.25">
      <c r="I253" s="9"/>
      <c r="J253" s="2"/>
      <c r="K253" s="2"/>
      <c r="L253" s="2"/>
      <c r="M253" s="3"/>
      <c r="N253" s="2"/>
      <c r="O253" s="2"/>
      <c r="P253" s="2"/>
      <c r="Q253" s="2"/>
      <c r="R253" s="3"/>
      <c r="S253" s="2"/>
      <c r="T253" s="2"/>
      <c r="U253" s="2"/>
      <c r="V253" s="2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9:35" x14ac:dyDescent="0.25">
      <c r="I254" s="9"/>
      <c r="J254" s="2"/>
      <c r="K254" s="2"/>
      <c r="L254" s="2"/>
      <c r="M254" s="3"/>
      <c r="N254" s="2"/>
      <c r="O254" s="2"/>
      <c r="P254" s="2"/>
      <c r="Q254" s="2"/>
      <c r="R254" s="3"/>
      <c r="S254" s="2"/>
      <c r="T254" s="2"/>
      <c r="U254" s="2"/>
      <c r="V254" s="2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9:35" x14ac:dyDescent="0.25">
      <c r="I255" s="9"/>
      <c r="J255" s="2"/>
      <c r="K255" s="2"/>
      <c r="L255" s="2"/>
      <c r="M255" s="3"/>
      <c r="N255" s="2"/>
      <c r="O255" s="2"/>
      <c r="P255" s="2"/>
      <c r="Q255" s="2"/>
      <c r="R255" s="3"/>
      <c r="S255" s="2"/>
      <c r="T255" s="2"/>
      <c r="U255" s="2"/>
      <c r="V255" s="2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9:35" x14ac:dyDescent="0.25">
      <c r="I256" s="9"/>
      <c r="J256" s="2"/>
      <c r="K256" s="2"/>
      <c r="L256" s="2"/>
      <c r="M256" s="3"/>
      <c r="N256" s="2"/>
      <c r="O256" s="2"/>
      <c r="P256" s="2"/>
      <c r="Q256" s="2"/>
      <c r="R256" s="3"/>
      <c r="S256" s="2"/>
      <c r="T256" s="2"/>
      <c r="U256" s="2"/>
      <c r="V256" s="2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9:35" x14ac:dyDescent="0.25">
      <c r="I257" s="9"/>
      <c r="J257" s="2"/>
      <c r="K257" s="2"/>
      <c r="L257" s="2"/>
      <c r="M257" s="3"/>
      <c r="N257" s="2"/>
      <c r="O257" s="2"/>
      <c r="P257" s="2"/>
      <c r="Q257" s="2"/>
      <c r="R257" s="3"/>
      <c r="S257" s="2"/>
      <c r="T257" s="2"/>
      <c r="U257" s="2"/>
      <c r="V257" s="2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9:35" x14ac:dyDescent="0.25">
      <c r="I258" s="9"/>
      <c r="J258" s="2"/>
      <c r="K258" s="2"/>
      <c r="L258" s="2"/>
      <c r="M258" s="3"/>
      <c r="N258" s="2"/>
      <c r="O258" s="2"/>
      <c r="P258" s="2"/>
      <c r="Q258" s="2"/>
      <c r="R258" s="3"/>
      <c r="S258" s="2"/>
      <c r="T258" s="2"/>
      <c r="U258" s="2"/>
      <c r="V258" s="2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9:35" x14ac:dyDescent="0.25">
      <c r="I259" s="9"/>
      <c r="J259" s="2"/>
      <c r="K259" s="2"/>
      <c r="L259" s="2"/>
      <c r="M259" s="3"/>
      <c r="N259" s="2"/>
      <c r="O259" s="2"/>
      <c r="P259" s="2"/>
      <c r="Q259" s="2"/>
      <c r="R259" s="3"/>
      <c r="S259" s="2"/>
      <c r="T259" s="2"/>
      <c r="U259" s="2"/>
      <c r="V259" s="2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9:35" x14ac:dyDescent="0.25">
      <c r="I260" s="9"/>
      <c r="J260" s="2"/>
      <c r="K260" s="2"/>
      <c r="L260" s="2"/>
      <c r="M260" s="3"/>
      <c r="N260" s="2"/>
      <c r="O260" s="2"/>
      <c r="P260" s="2"/>
      <c r="Q260" s="2"/>
      <c r="R260" s="3"/>
      <c r="S260" s="2"/>
      <c r="T260" s="2"/>
      <c r="U260" s="2"/>
      <c r="V260" s="2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9:35" x14ac:dyDescent="0.25">
      <c r="I261" s="9"/>
      <c r="J261" s="2"/>
      <c r="K261" s="2"/>
      <c r="L261" s="2"/>
      <c r="M261" s="3"/>
      <c r="N261" s="2"/>
      <c r="O261" s="2"/>
      <c r="P261" s="2"/>
      <c r="Q261" s="2"/>
      <c r="R261" s="3"/>
      <c r="S261" s="2"/>
      <c r="T261" s="2"/>
      <c r="U261" s="2"/>
      <c r="V261" s="2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9:35" x14ac:dyDescent="0.25">
      <c r="I262" s="9"/>
      <c r="J262" s="2"/>
      <c r="K262" s="2"/>
      <c r="L262" s="2"/>
      <c r="M262" s="3"/>
      <c r="N262" s="2"/>
      <c r="O262" s="2"/>
      <c r="P262" s="2"/>
      <c r="Q262" s="2"/>
      <c r="R262" s="3"/>
      <c r="S262" s="2"/>
      <c r="T262" s="2"/>
      <c r="U262" s="2"/>
      <c r="V262" s="2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9:35" x14ac:dyDescent="0.25">
      <c r="I263" s="9"/>
      <c r="J263" s="2"/>
      <c r="K263" s="2"/>
      <c r="L263" s="2"/>
      <c r="M263" s="3"/>
      <c r="N263" s="2"/>
      <c r="O263" s="2"/>
      <c r="P263" s="2"/>
      <c r="Q263" s="2"/>
      <c r="R263" s="3"/>
      <c r="S263" s="2"/>
      <c r="T263" s="2"/>
      <c r="U263" s="2"/>
      <c r="V263" s="2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9:35" x14ac:dyDescent="0.25">
      <c r="I264" s="9"/>
      <c r="J264" s="2"/>
      <c r="K264" s="2"/>
      <c r="L264" s="2"/>
      <c r="M264" s="3"/>
      <c r="N264" s="2"/>
      <c r="O264" s="2"/>
      <c r="P264" s="2"/>
      <c r="Q264" s="2"/>
      <c r="R264" s="3"/>
      <c r="S264" s="2"/>
      <c r="T264" s="2"/>
      <c r="U264" s="2"/>
      <c r="V264" s="2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9:35" x14ac:dyDescent="0.25">
      <c r="I265" s="9"/>
      <c r="J265" s="2"/>
      <c r="K265" s="2"/>
      <c r="L265" s="2"/>
      <c r="M265" s="3"/>
      <c r="N265" s="2"/>
      <c r="O265" s="2"/>
      <c r="P265" s="2"/>
      <c r="Q265" s="2"/>
      <c r="R265" s="3"/>
      <c r="S265" s="2"/>
      <c r="T265" s="2"/>
      <c r="U265" s="2"/>
      <c r="V265" s="2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9:35" x14ac:dyDescent="0.25">
      <c r="I266" s="9"/>
      <c r="J266" s="2"/>
      <c r="K266" s="2"/>
      <c r="L266" s="2"/>
      <c r="M266" s="3"/>
      <c r="N266" s="2"/>
      <c r="O266" s="2"/>
      <c r="P266" s="2"/>
      <c r="Q266" s="2"/>
      <c r="R266" s="3"/>
      <c r="S266" s="2"/>
      <c r="T266" s="2"/>
      <c r="U266" s="2"/>
      <c r="V266" s="2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9:35" x14ac:dyDescent="0.25">
      <c r="I267" s="9"/>
      <c r="J267" s="2"/>
      <c r="K267" s="2"/>
      <c r="L267" s="2"/>
      <c r="M267" s="3"/>
      <c r="N267" s="2"/>
      <c r="O267" s="2"/>
      <c r="P267" s="2"/>
      <c r="Q267" s="2"/>
      <c r="R267" s="3"/>
      <c r="S267" s="2"/>
      <c r="T267" s="2"/>
      <c r="U267" s="2"/>
      <c r="V267" s="2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9:35" x14ac:dyDescent="0.25">
      <c r="I268" s="9"/>
      <c r="J268" s="2"/>
      <c r="K268" s="2"/>
      <c r="L268" s="2"/>
      <c r="M268" s="3"/>
      <c r="N268" s="2"/>
      <c r="O268" s="2"/>
      <c r="P268" s="2"/>
      <c r="Q268" s="2"/>
      <c r="R268" s="3"/>
      <c r="S268" s="2"/>
      <c r="T268" s="2"/>
      <c r="U268" s="2"/>
      <c r="V268" s="2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9:35" x14ac:dyDescent="0.25">
      <c r="I269" s="9"/>
      <c r="J269" s="2"/>
      <c r="K269" s="2"/>
      <c r="L269" s="2"/>
      <c r="M269" s="3"/>
      <c r="N269" s="2"/>
      <c r="O269" s="2"/>
      <c r="P269" s="2"/>
      <c r="Q269" s="2"/>
      <c r="R269" s="3"/>
      <c r="S269" s="2"/>
      <c r="T269" s="2"/>
      <c r="U269" s="2"/>
      <c r="V269" s="2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9:35" x14ac:dyDescent="0.25">
      <c r="I270" s="9"/>
      <c r="J270" s="2"/>
      <c r="K270" s="2"/>
      <c r="L270" s="2"/>
      <c r="M270" s="3"/>
      <c r="N270" s="2"/>
      <c r="O270" s="2"/>
      <c r="P270" s="2"/>
      <c r="Q270" s="2"/>
      <c r="R270" s="3"/>
      <c r="S270" s="2"/>
      <c r="T270" s="2"/>
      <c r="U270" s="2"/>
      <c r="V270" s="2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9:35" x14ac:dyDescent="0.25">
      <c r="I271" s="9"/>
      <c r="J271" s="2"/>
      <c r="K271" s="2"/>
      <c r="L271" s="2"/>
      <c r="M271" s="3"/>
      <c r="N271" s="2"/>
      <c r="O271" s="2"/>
      <c r="P271" s="2"/>
      <c r="Q271" s="2"/>
      <c r="R271" s="3"/>
      <c r="S271" s="2"/>
      <c r="T271" s="2"/>
      <c r="U271" s="2"/>
      <c r="V271" s="2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9:35" x14ac:dyDescent="0.25">
      <c r="I272" s="9"/>
      <c r="J272" s="2"/>
      <c r="K272" s="2"/>
      <c r="L272" s="2"/>
      <c r="M272" s="3"/>
      <c r="N272" s="2"/>
      <c r="O272" s="2"/>
      <c r="P272" s="2"/>
      <c r="Q272" s="2"/>
      <c r="R272" s="3"/>
      <c r="S272" s="2"/>
      <c r="T272" s="2"/>
      <c r="U272" s="2"/>
      <c r="V272" s="2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9:35" x14ac:dyDescent="0.25">
      <c r="I273" s="9"/>
      <c r="J273" s="2"/>
      <c r="K273" s="2"/>
      <c r="L273" s="2"/>
      <c r="M273" s="3"/>
      <c r="N273" s="2"/>
      <c r="O273" s="2"/>
      <c r="P273" s="2"/>
      <c r="Q273" s="2"/>
      <c r="R273" s="3"/>
      <c r="S273" s="2"/>
      <c r="T273" s="2"/>
      <c r="U273" s="2"/>
      <c r="V273" s="2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9:35" x14ac:dyDescent="0.25">
      <c r="I274" s="9"/>
      <c r="J274" s="2"/>
      <c r="K274" s="2"/>
      <c r="L274" s="2"/>
      <c r="M274" s="3"/>
      <c r="N274" s="2"/>
      <c r="O274" s="2"/>
      <c r="P274" s="2"/>
      <c r="Q274" s="2"/>
      <c r="R274" s="3"/>
      <c r="S274" s="2"/>
      <c r="T274" s="2"/>
      <c r="U274" s="2"/>
      <c r="V274" s="2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9:35" x14ac:dyDescent="0.25">
      <c r="I275" s="9"/>
      <c r="J275" s="2"/>
      <c r="K275" s="2"/>
      <c r="L275" s="2"/>
      <c r="M275" s="3"/>
      <c r="N275" s="2"/>
      <c r="O275" s="2"/>
      <c r="P275" s="2"/>
      <c r="Q275" s="2"/>
      <c r="R275" s="3"/>
      <c r="S275" s="2"/>
      <c r="T275" s="2"/>
      <c r="U275" s="2"/>
      <c r="V275" s="2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9:35" x14ac:dyDescent="0.25">
      <c r="I276" s="9"/>
      <c r="J276" s="2"/>
      <c r="K276" s="2"/>
      <c r="L276" s="2"/>
      <c r="M276" s="3"/>
      <c r="N276" s="2"/>
      <c r="O276" s="2"/>
      <c r="P276" s="2"/>
      <c r="Q276" s="2"/>
      <c r="R276" s="3"/>
      <c r="S276" s="2"/>
      <c r="T276" s="2"/>
      <c r="U276" s="2"/>
      <c r="V276" s="2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9:35" x14ac:dyDescent="0.25">
      <c r="I277" s="9"/>
      <c r="J277" s="2"/>
      <c r="K277" s="2"/>
      <c r="L277" s="2"/>
      <c r="M277" s="3"/>
      <c r="N277" s="2"/>
      <c r="O277" s="2"/>
      <c r="P277" s="2"/>
      <c r="Q277" s="2"/>
      <c r="R277" s="3"/>
      <c r="S277" s="2"/>
      <c r="T277" s="2"/>
      <c r="U277" s="2"/>
      <c r="V277" s="2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9:35" x14ac:dyDescent="0.25">
      <c r="I278" s="9"/>
      <c r="J278" s="2"/>
      <c r="K278" s="2"/>
      <c r="L278" s="2"/>
      <c r="M278" s="3"/>
      <c r="N278" s="2"/>
      <c r="O278" s="2"/>
      <c r="P278" s="2"/>
      <c r="Q278" s="2"/>
      <c r="R278" s="3"/>
      <c r="S278" s="2"/>
      <c r="T278" s="2"/>
      <c r="U278" s="2"/>
      <c r="V278" s="2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9:35" x14ac:dyDescent="0.25">
      <c r="I279" s="9"/>
      <c r="J279" s="2"/>
      <c r="K279" s="2"/>
      <c r="L279" s="2"/>
      <c r="M279" s="3"/>
      <c r="N279" s="2"/>
      <c r="O279" s="2"/>
      <c r="P279" s="2"/>
      <c r="Q279" s="2"/>
      <c r="R279" s="3"/>
      <c r="S279" s="2"/>
      <c r="T279" s="2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9:35" x14ac:dyDescent="0.25">
      <c r="I280" s="9"/>
      <c r="J280" s="2"/>
      <c r="K280" s="2"/>
      <c r="L280" s="2"/>
      <c r="M280" s="3"/>
      <c r="N280" s="2"/>
      <c r="O280" s="2"/>
      <c r="P280" s="2"/>
      <c r="Q280" s="2"/>
      <c r="R280" s="3"/>
      <c r="S280" s="2"/>
      <c r="T280" s="2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9:35" x14ac:dyDescent="0.25">
      <c r="I281" s="9"/>
      <c r="J281" s="2"/>
      <c r="K281" s="2"/>
      <c r="L281" s="2"/>
      <c r="M281" s="3"/>
      <c r="N281" s="2"/>
      <c r="O281" s="2"/>
      <c r="P281" s="2"/>
      <c r="Q281" s="2"/>
      <c r="R281" s="3"/>
      <c r="S281" s="2"/>
      <c r="T281" s="2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9:35" x14ac:dyDescent="0.25">
      <c r="I282" s="9"/>
      <c r="J282" s="2"/>
      <c r="K282" s="2"/>
      <c r="L282" s="2"/>
      <c r="M282" s="3"/>
      <c r="N282" s="2"/>
      <c r="O282" s="2"/>
      <c r="P282" s="2"/>
      <c r="Q282" s="2"/>
      <c r="R282" s="3"/>
      <c r="S282" s="2"/>
      <c r="T282" s="2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9:35" x14ac:dyDescent="0.25">
      <c r="I283" s="9"/>
      <c r="J283" s="2"/>
      <c r="K283" s="2"/>
      <c r="L283" s="2"/>
      <c r="M283" s="3"/>
      <c r="N283" s="2"/>
      <c r="O283" s="2"/>
      <c r="P283" s="2"/>
      <c r="Q283" s="2"/>
      <c r="R283" s="3"/>
      <c r="S283" s="2"/>
      <c r="T283" s="2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9:35" x14ac:dyDescent="0.25">
      <c r="I284" s="9"/>
      <c r="J284" s="2"/>
      <c r="K284" s="2"/>
      <c r="L284" s="2"/>
      <c r="M284" s="3"/>
      <c r="N284" s="2"/>
      <c r="O284" s="2"/>
      <c r="P284" s="2"/>
      <c r="Q284" s="2"/>
      <c r="R284" s="3"/>
      <c r="S284" s="2"/>
      <c r="T284" s="2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9:35" x14ac:dyDescent="0.25">
      <c r="I285" s="9"/>
      <c r="J285" s="2"/>
      <c r="K285" s="2"/>
      <c r="L285" s="2"/>
      <c r="M285" s="3"/>
      <c r="N285" s="2"/>
      <c r="O285" s="2"/>
      <c r="P285" s="2"/>
      <c r="Q285" s="2"/>
      <c r="R285" s="3"/>
      <c r="S285" s="2"/>
      <c r="T285" s="2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9:35" x14ac:dyDescent="0.25">
      <c r="I286" s="9"/>
      <c r="J286" s="2"/>
      <c r="K286" s="2"/>
      <c r="L286" s="2"/>
      <c r="M286" s="3"/>
      <c r="N286" s="2"/>
      <c r="O286" s="2"/>
      <c r="P286" s="2"/>
      <c r="Q286" s="2"/>
      <c r="R286" s="3"/>
      <c r="S286" s="2"/>
      <c r="T286" s="2"/>
      <c r="U286" s="2"/>
      <c r="V286" s="2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9:35" x14ac:dyDescent="0.25">
      <c r="I287" s="9"/>
      <c r="J287" s="2"/>
      <c r="K287" s="2"/>
      <c r="L287" s="2"/>
      <c r="M287" s="3"/>
      <c r="N287" s="2"/>
      <c r="O287" s="2"/>
      <c r="P287" s="2"/>
      <c r="Q287" s="2"/>
      <c r="R287" s="3"/>
      <c r="S287" s="2"/>
      <c r="T287" s="2"/>
      <c r="U287" s="2"/>
      <c r="V287" s="2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9:35" x14ac:dyDescent="0.25">
      <c r="I288" s="9"/>
      <c r="J288" s="2"/>
      <c r="K288" s="2"/>
      <c r="L288" s="2"/>
      <c r="M288" s="3"/>
      <c r="N288" s="2"/>
      <c r="O288" s="2"/>
      <c r="P288" s="2"/>
      <c r="Q288" s="2"/>
      <c r="R288" s="3"/>
      <c r="S288" s="2"/>
      <c r="T288" s="2"/>
      <c r="U288" s="2"/>
      <c r="V288" s="2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9:35" x14ac:dyDescent="0.25">
      <c r="I289" s="9"/>
      <c r="J289" s="2"/>
      <c r="K289" s="2"/>
      <c r="L289" s="2"/>
      <c r="M289" s="3"/>
      <c r="N289" s="2"/>
      <c r="O289" s="2"/>
      <c r="P289" s="2"/>
      <c r="Q289" s="2"/>
      <c r="R289" s="3"/>
      <c r="S289" s="2"/>
      <c r="T289" s="2"/>
      <c r="U289" s="2"/>
      <c r="V289" s="2"/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</sheetData>
  <sheetProtection password="B49D" sheet="1" objects="1" scenarios="1" selectLockedCells="1" autoFilter="0" selectUnlockedCells="1"/>
  <autoFilter ref="A4:B173"/>
  <mergeCells count="115">
    <mergeCell ref="CU1:CY1"/>
    <mergeCell ref="CU2:CU3"/>
    <mergeCell ref="CV2:CV3"/>
    <mergeCell ref="CW2:CW3"/>
    <mergeCell ref="CX2:CX3"/>
    <mergeCell ref="CY2:CY3"/>
    <mergeCell ref="CR2:CR3"/>
    <mergeCell ref="CS2:CS3"/>
    <mergeCell ref="BX1:CB1"/>
    <mergeCell ref="CC1:CG1"/>
    <mergeCell ref="CH1:CT1"/>
    <mergeCell ref="CT2:CT3"/>
    <mergeCell ref="CK2:CK3"/>
    <mergeCell ref="CL2:CL3"/>
    <mergeCell ref="CM2:CM3"/>
    <mergeCell ref="CN2:CN3"/>
    <mergeCell ref="CO2:CO3"/>
    <mergeCell ref="CI2:CI3"/>
    <mergeCell ref="CJ2:CJ3"/>
    <mergeCell ref="CP2:CP3"/>
    <mergeCell ref="CQ2:CQ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CF2:CF3"/>
    <mergeCell ref="CG2:CG3"/>
    <mergeCell ref="CH2:CH3"/>
    <mergeCell ref="CA2:CA3"/>
    <mergeCell ref="CB2:CB3"/>
    <mergeCell ref="CC2:CC3"/>
    <mergeCell ref="CD2:CD3"/>
    <mergeCell ref="CE2:CE3"/>
    <mergeCell ref="BV2:BV3"/>
    <mergeCell ref="BW2:BW3"/>
    <mergeCell ref="BX2:BX3"/>
    <mergeCell ref="BY2:BY3"/>
    <mergeCell ref="BZ2:BZ3"/>
    <mergeCell ref="BJ2:BJ3"/>
    <mergeCell ref="G2:G3"/>
    <mergeCell ref="AW1:BB1"/>
    <mergeCell ref="BC1:BN1"/>
    <mergeCell ref="BO1:BQ1"/>
    <mergeCell ref="BS1:BW1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AF2:AF3"/>
    <mergeCell ref="AG2:AG3"/>
    <mergeCell ref="AH2:AH3"/>
    <mergeCell ref="Z2:Z3"/>
    <mergeCell ref="AI2:AI3"/>
    <mergeCell ref="AA2:AA3"/>
    <mergeCell ref="AB2:AB3"/>
    <mergeCell ref="AC2:AC3"/>
    <mergeCell ref="C2:C3"/>
    <mergeCell ref="D2:D3"/>
    <mergeCell ref="E2:E3"/>
    <mergeCell ref="F2:F3"/>
    <mergeCell ref="AT2:AT3"/>
    <mergeCell ref="AU2:AU3"/>
    <mergeCell ref="AV2:AV3"/>
    <mergeCell ref="I1:M1"/>
    <mergeCell ref="N1:R1"/>
    <mergeCell ref="S1:W1"/>
    <mergeCell ref="X1:AI1"/>
    <mergeCell ref="AJ1:AR1"/>
    <mergeCell ref="AS1:AV1"/>
    <mergeCell ref="AO2:AO3"/>
    <mergeCell ref="AP2:AP3"/>
    <mergeCell ref="AQ2:AQ3"/>
    <mergeCell ref="AR2:AR3"/>
    <mergeCell ref="AS2:AS3"/>
    <mergeCell ref="AJ2:AJ3"/>
    <mergeCell ref="AK2:AK3"/>
    <mergeCell ref="AL2:AL3"/>
    <mergeCell ref="AM2:AM3"/>
    <mergeCell ref="AN2:AN3"/>
    <mergeCell ref="H2:H3"/>
    <mergeCell ref="I2:I3"/>
    <mergeCell ref="J2:J3"/>
    <mergeCell ref="K2:K3"/>
    <mergeCell ref="L2:L3"/>
    <mergeCell ref="M2:M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opLeftCell="A31" workbookViewId="0">
      <selection activeCell="H7" sqref="H7"/>
    </sheetView>
  </sheetViews>
  <sheetFormatPr defaultRowHeight="15" x14ac:dyDescent="0.25"/>
  <cols>
    <col min="1" max="1" width="9.140625" style="28"/>
    <col min="2" max="2" width="15.42578125" style="28" bestFit="1" customWidth="1"/>
    <col min="3" max="3" width="28.140625" style="28" bestFit="1" customWidth="1"/>
    <col min="4" max="16384" width="9.140625" style="28"/>
  </cols>
  <sheetData>
    <row r="1" spans="1:24" ht="15" customHeight="1" x14ac:dyDescent="0.25">
      <c r="A1" s="54" t="s">
        <v>310</v>
      </c>
      <c r="B1" s="55"/>
      <c r="C1" s="56"/>
      <c r="D1" s="52" t="s">
        <v>292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4" ht="15.75" customHeight="1" thickBot="1" x14ac:dyDescent="0.3">
      <c r="A2" s="57"/>
      <c r="B2" s="57"/>
      <c r="C2" s="58"/>
      <c r="D2" s="5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4" ht="15.75" thickBot="1" x14ac:dyDescent="0.3">
      <c r="A3" s="30" t="s">
        <v>4</v>
      </c>
      <c r="B3" s="31" t="s">
        <v>0</v>
      </c>
      <c r="C3" s="31" t="s">
        <v>1</v>
      </c>
      <c r="D3" s="32" t="s">
        <v>90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4" x14ac:dyDescent="0.25">
      <c r="A4" s="40">
        <v>1</v>
      </c>
      <c r="B4" s="41" t="s">
        <v>47</v>
      </c>
      <c r="C4" s="41" t="s">
        <v>6</v>
      </c>
      <c r="D4" s="42">
        <v>556</v>
      </c>
      <c r="E4" s="29"/>
      <c r="F4" s="29"/>
      <c r="G4" s="29"/>
      <c r="H4" s="29"/>
      <c r="I4" s="29"/>
      <c r="J4" s="29"/>
      <c r="K4" s="35"/>
      <c r="L4" s="29"/>
      <c r="M4" s="29"/>
      <c r="N4" s="29"/>
      <c r="O4" s="29"/>
      <c r="P4" s="29"/>
      <c r="Q4" s="29"/>
      <c r="R4" s="29"/>
      <c r="S4" s="29"/>
      <c r="T4" s="29"/>
    </row>
    <row r="5" spans="1:24" x14ac:dyDescent="0.25">
      <c r="A5" s="43">
        <v>2</v>
      </c>
      <c r="B5" s="44" t="s">
        <v>49</v>
      </c>
      <c r="C5" s="44" t="s">
        <v>26</v>
      </c>
      <c r="D5" s="45">
        <v>334</v>
      </c>
      <c r="E5" s="29"/>
      <c r="F5" s="29"/>
      <c r="G5" s="29"/>
      <c r="H5" s="29"/>
      <c r="I5" s="29"/>
      <c r="J5" s="35"/>
      <c r="K5" s="35"/>
      <c r="L5" s="29"/>
      <c r="M5" s="29"/>
      <c r="N5" s="29"/>
      <c r="O5" s="29"/>
      <c r="P5" s="29"/>
      <c r="Q5" s="29"/>
      <c r="R5" s="29"/>
      <c r="S5" s="29"/>
      <c r="T5" s="29"/>
    </row>
    <row r="6" spans="1:24" x14ac:dyDescent="0.25">
      <c r="A6" s="43">
        <v>3</v>
      </c>
      <c r="B6" s="44" t="s">
        <v>194</v>
      </c>
      <c r="C6" s="44" t="s">
        <v>198</v>
      </c>
      <c r="D6" s="45">
        <v>327</v>
      </c>
      <c r="E6" s="29"/>
      <c r="F6" s="29"/>
      <c r="G6" s="29"/>
      <c r="H6" s="29"/>
      <c r="I6" s="29"/>
      <c r="J6" s="35"/>
      <c r="K6" s="35"/>
      <c r="L6" s="29"/>
      <c r="M6" s="29"/>
      <c r="N6" s="29"/>
      <c r="O6" s="29"/>
      <c r="P6" s="29"/>
      <c r="Q6" s="29"/>
      <c r="R6" s="29"/>
      <c r="S6" s="29"/>
      <c r="T6" s="29"/>
    </row>
    <row r="7" spans="1:24" x14ac:dyDescent="0.25">
      <c r="A7" s="43">
        <v>4</v>
      </c>
      <c r="B7" s="44" t="s">
        <v>196</v>
      </c>
      <c r="C7" s="44" t="s">
        <v>200</v>
      </c>
      <c r="D7" s="45">
        <v>317</v>
      </c>
      <c r="E7" s="29"/>
      <c r="F7" s="29"/>
      <c r="G7" s="29"/>
      <c r="H7" s="29"/>
      <c r="I7" s="29"/>
      <c r="J7" s="35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4" x14ac:dyDescent="0.25">
      <c r="A8" s="43">
        <v>5</v>
      </c>
      <c r="B8" s="44" t="s">
        <v>51</v>
      </c>
      <c r="C8" s="44" t="s">
        <v>40</v>
      </c>
      <c r="D8" s="45">
        <v>313</v>
      </c>
      <c r="E8" s="29"/>
      <c r="F8" s="29"/>
      <c r="G8" s="29"/>
      <c r="H8" s="29"/>
      <c r="I8" s="29"/>
      <c r="J8" s="35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4" x14ac:dyDescent="0.25">
      <c r="A9" s="43">
        <v>6</v>
      </c>
      <c r="B9" s="44" t="s">
        <v>130</v>
      </c>
      <c r="C9" s="44" t="s">
        <v>122</v>
      </c>
      <c r="D9" s="45">
        <v>303</v>
      </c>
      <c r="E9" s="29"/>
      <c r="F9" s="29"/>
      <c r="G9" s="29"/>
      <c r="H9" s="29"/>
      <c r="I9" s="3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4" x14ac:dyDescent="0.25">
      <c r="A10" s="43">
        <v>7</v>
      </c>
      <c r="B10" s="44" t="s">
        <v>132</v>
      </c>
      <c r="C10" s="44" t="s">
        <v>140</v>
      </c>
      <c r="D10" s="45">
        <v>301</v>
      </c>
      <c r="E10" s="29"/>
      <c r="I10" s="35"/>
      <c r="J10" s="35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4" x14ac:dyDescent="0.25">
      <c r="A11" s="43">
        <v>8</v>
      </c>
      <c r="B11" s="44" t="s">
        <v>131</v>
      </c>
      <c r="C11" s="44" t="s">
        <v>139</v>
      </c>
      <c r="D11" s="45">
        <v>295</v>
      </c>
      <c r="E11" s="29"/>
      <c r="F11" s="29"/>
      <c r="G11" s="29"/>
      <c r="H11" s="29"/>
      <c r="I11" s="35"/>
      <c r="J11" s="35"/>
      <c r="K11" s="35"/>
      <c r="L11" s="29"/>
      <c r="M11" s="29"/>
      <c r="N11" s="29"/>
      <c r="O11" s="29"/>
      <c r="P11" s="29"/>
      <c r="Q11" s="29"/>
      <c r="R11" s="29"/>
      <c r="S11" s="29"/>
      <c r="T11" s="29"/>
    </row>
    <row r="12" spans="1:24" x14ac:dyDescent="0.25">
      <c r="A12" s="43">
        <v>9</v>
      </c>
      <c r="B12" s="44" t="s">
        <v>147</v>
      </c>
      <c r="C12" s="44" t="s">
        <v>108</v>
      </c>
      <c r="D12" s="45">
        <v>274</v>
      </c>
      <c r="E12" s="29"/>
      <c r="F12" s="29"/>
      <c r="G12" s="29"/>
      <c r="H12" s="29"/>
      <c r="I12" s="35"/>
      <c r="J12" s="35"/>
      <c r="K12" s="35"/>
      <c r="L12" s="29"/>
      <c r="M12" s="29"/>
      <c r="Q12" s="29"/>
      <c r="R12" s="29"/>
      <c r="S12" s="29"/>
      <c r="T12" s="29"/>
    </row>
    <row r="13" spans="1:24" x14ac:dyDescent="0.25">
      <c r="A13" s="46">
        <v>10</v>
      </c>
      <c r="B13" s="47" t="s">
        <v>246</v>
      </c>
      <c r="C13" s="47" t="s">
        <v>247</v>
      </c>
      <c r="D13" s="48">
        <v>262</v>
      </c>
      <c r="E13" s="29"/>
      <c r="F13" s="29"/>
      <c r="G13" s="29"/>
      <c r="H13" s="29"/>
      <c r="I13" s="3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4" x14ac:dyDescent="0.25">
      <c r="A14" s="43">
        <v>11</v>
      </c>
      <c r="B14" s="44" t="s">
        <v>50</v>
      </c>
      <c r="C14" s="44" t="s">
        <v>41</v>
      </c>
      <c r="D14" s="45">
        <v>235</v>
      </c>
      <c r="E14" s="29"/>
      <c r="F14" s="29"/>
      <c r="G14" s="29"/>
      <c r="H14" s="29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</row>
    <row r="15" spans="1:24" x14ac:dyDescent="0.25">
      <c r="A15" s="43">
        <v>12</v>
      </c>
      <c r="B15" s="44" t="s">
        <v>137</v>
      </c>
      <c r="C15" s="44" t="s">
        <v>123</v>
      </c>
      <c r="D15" s="45">
        <v>234</v>
      </c>
      <c r="E15" s="29"/>
      <c r="F15" s="29"/>
      <c r="G15" s="29"/>
      <c r="H15" s="29"/>
      <c r="I15" s="35"/>
      <c r="J15" s="35"/>
      <c r="K15" s="35"/>
      <c r="L15" s="29"/>
      <c r="M15" s="29"/>
      <c r="N15" s="29"/>
      <c r="O15" s="29"/>
      <c r="P15" s="29"/>
      <c r="Q15" s="29"/>
      <c r="R15" s="29"/>
      <c r="S15" s="29"/>
      <c r="T15" s="29"/>
    </row>
    <row r="16" spans="1:24" x14ac:dyDescent="0.25">
      <c r="A16" s="43">
        <v>13</v>
      </c>
      <c r="B16" s="44" t="s">
        <v>48</v>
      </c>
      <c r="C16" s="44" t="s">
        <v>40</v>
      </c>
      <c r="D16" s="45">
        <v>218</v>
      </c>
      <c r="E16" s="29"/>
      <c r="F16" s="29"/>
      <c r="G16" s="29"/>
      <c r="H16" s="29"/>
      <c r="I16" s="35"/>
      <c r="J16" s="35"/>
      <c r="K16" s="3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x14ac:dyDescent="0.25">
      <c r="A17" s="43">
        <v>14</v>
      </c>
      <c r="B17" s="44" t="s">
        <v>52</v>
      </c>
      <c r="C17" s="44" t="s">
        <v>42</v>
      </c>
      <c r="D17" s="45">
        <v>211</v>
      </c>
      <c r="E17" s="29"/>
      <c r="F17" s="29"/>
      <c r="G17" s="29"/>
      <c r="H17" s="29"/>
      <c r="I17" s="35"/>
      <c r="J17" s="3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x14ac:dyDescent="0.25">
      <c r="A18" s="43">
        <v>15</v>
      </c>
      <c r="B18" s="44" t="s">
        <v>445</v>
      </c>
      <c r="C18" s="44" t="s">
        <v>446</v>
      </c>
      <c r="D18" s="45">
        <v>208</v>
      </c>
      <c r="E18" s="29"/>
      <c r="F18" s="29"/>
      <c r="G18" s="29"/>
      <c r="H18" s="29"/>
      <c r="I18" s="35"/>
      <c r="J18" s="35"/>
      <c r="K18" s="35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x14ac:dyDescent="0.25">
      <c r="A19" s="46">
        <v>16</v>
      </c>
      <c r="B19" s="47" t="s">
        <v>496</v>
      </c>
      <c r="C19" s="47" t="s">
        <v>497</v>
      </c>
      <c r="D19" s="48">
        <v>207</v>
      </c>
      <c r="E19" s="29"/>
      <c r="F19" s="29"/>
      <c r="G19" s="29"/>
      <c r="H19" s="29"/>
      <c r="I19" s="3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x14ac:dyDescent="0.25">
      <c r="A20" s="43">
        <v>17</v>
      </c>
      <c r="B20" s="44" t="s">
        <v>332</v>
      </c>
      <c r="C20" s="44" t="s">
        <v>333</v>
      </c>
      <c r="D20" s="45">
        <v>189</v>
      </c>
      <c r="E20" s="29"/>
      <c r="F20" s="29"/>
      <c r="G20" s="29"/>
      <c r="H20" s="29"/>
      <c r="I20" s="3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x14ac:dyDescent="0.25">
      <c r="A21" s="46">
        <v>18</v>
      </c>
      <c r="B21" s="47" t="s">
        <v>412</v>
      </c>
      <c r="C21" s="47" t="s">
        <v>384</v>
      </c>
      <c r="D21" s="48">
        <v>168</v>
      </c>
      <c r="E21" s="29"/>
      <c r="F21" s="29"/>
      <c r="G21" s="29"/>
      <c r="H21" s="29"/>
      <c r="I21" s="3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x14ac:dyDescent="0.25">
      <c r="A22" s="43">
        <v>19</v>
      </c>
      <c r="B22" s="44" t="s">
        <v>498</v>
      </c>
      <c r="C22" s="44" t="s">
        <v>499</v>
      </c>
      <c r="D22" s="45">
        <v>159</v>
      </c>
      <c r="E22" s="29"/>
      <c r="F22" s="29"/>
      <c r="G22" s="29"/>
      <c r="H22" s="29"/>
      <c r="I22" s="35"/>
      <c r="K22" s="3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x14ac:dyDescent="0.25">
      <c r="A23" s="46">
        <v>20</v>
      </c>
      <c r="B23" s="47" t="s">
        <v>80</v>
      </c>
      <c r="C23" s="47" t="s">
        <v>67</v>
      </c>
      <c r="D23" s="48">
        <v>150</v>
      </c>
      <c r="E23" s="29"/>
      <c r="F23" s="29"/>
      <c r="G23" s="29"/>
      <c r="H23" s="29"/>
      <c r="I23" s="35"/>
      <c r="J23" s="3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5">
      <c r="A24" s="43">
        <v>21</v>
      </c>
      <c r="B24" s="44" t="s">
        <v>195</v>
      </c>
      <c r="C24" s="44" t="s">
        <v>199</v>
      </c>
      <c r="D24" s="45">
        <v>148</v>
      </c>
      <c r="E24" s="29"/>
      <c r="F24" s="29"/>
      <c r="G24" s="29"/>
      <c r="H24" s="29"/>
      <c r="I24" s="3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25">
      <c r="A25" s="43">
        <v>22</v>
      </c>
      <c r="B25" s="44" t="s">
        <v>138</v>
      </c>
      <c r="C25" s="44" t="s">
        <v>146</v>
      </c>
      <c r="D25" s="45">
        <v>141</v>
      </c>
      <c r="E25" s="29"/>
      <c r="F25" s="29"/>
      <c r="G25" s="29"/>
      <c r="H25" s="29"/>
      <c r="I25" s="3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x14ac:dyDescent="0.25">
      <c r="A26" s="43">
        <v>23</v>
      </c>
      <c r="B26" s="44" t="s">
        <v>410</v>
      </c>
      <c r="C26" s="44" t="s">
        <v>411</v>
      </c>
      <c r="D26" s="45">
        <v>125</v>
      </c>
      <c r="E26" s="29"/>
      <c r="F26" s="29"/>
      <c r="G26" s="29"/>
      <c r="H26" s="29"/>
      <c r="I26" s="35"/>
      <c r="J26" s="3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25">
      <c r="A27" s="43">
        <v>24</v>
      </c>
      <c r="B27" s="44" t="s">
        <v>415</v>
      </c>
      <c r="C27" s="44" t="s">
        <v>416</v>
      </c>
      <c r="D27" s="45">
        <v>117</v>
      </c>
      <c r="E27" s="29"/>
      <c r="F27" s="29"/>
      <c r="G27" s="29"/>
      <c r="H27" s="29"/>
      <c r="I27" s="35"/>
      <c r="J27" s="3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25">
      <c r="A28" s="43">
        <v>25</v>
      </c>
      <c r="B28" s="44" t="s">
        <v>184</v>
      </c>
      <c r="C28" s="44" t="s">
        <v>192</v>
      </c>
      <c r="D28" s="45">
        <v>116</v>
      </c>
      <c r="E28" s="29"/>
      <c r="F28" s="29"/>
      <c r="G28" s="29"/>
      <c r="H28" s="29"/>
      <c r="I28" s="3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x14ac:dyDescent="0.25">
      <c r="A29" s="43">
        <v>26</v>
      </c>
      <c r="B29" s="44" t="s">
        <v>68</v>
      </c>
      <c r="C29" s="44" t="s">
        <v>66</v>
      </c>
      <c r="D29" s="45">
        <v>113</v>
      </c>
      <c r="E29" s="29"/>
      <c r="F29" s="29"/>
      <c r="G29" s="29"/>
      <c r="H29" s="29"/>
      <c r="I29" s="35"/>
      <c r="J29" s="3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x14ac:dyDescent="0.25">
      <c r="A30" s="46">
        <v>27</v>
      </c>
      <c r="B30" s="47" t="s">
        <v>243</v>
      </c>
      <c r="C30" s="47" t="s">
        <v>244</v>
      </c>
      <c r="D30" s="48">
        <v>105</v>
      </c>
      <c r="E30" s="29"/>
      <c r="F30" s="29"/>
      <c r="G30" s="29"/>
      <c r="H30" s="29"/>
      <c r="I30" s="35"/>
      <c r="J30" s="29"/>
      <c r="K30" s="35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x14ac:dyDescent="0.25">
      <c r="A31" s="43">
        <v>28</v>
      </c>
      <c r="B31" s="44" t="s">
        <v>509</v>
      </c>
      <c r="C31" s="44" t="s">
        <v>510</v>
      </c>
      <c r="D31" s="45">
        <v>97</v>
      </c>
      <c r="E31" s="29"/>
      <c r="F31" s="29"/>
      <c r="G31" s="29"/>
      <c r="H31" s="29"/>
      <c r="I31" s="35"/>
      <c r="J31" s="3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x14ac:dyDescent="0.25">
      <c r="A32" s="46">
        <v>29</v>
      </c>
      <c r="B32" s="47" t="s">
        <v>69</v>
      </c>
      <c r="C32" s="47" t="s">
        <v>67</v>
      </c>
      <c r="D32" s="48">
        <v>86</v>
      </c>
      <c r="E32" s="29"/>
      <c r="F32" s="29"/>
      <c r="G32" s="29"/>
      <c r="H32" s="29"/>
      <c r="I32" s="35"/>
      <c r="J32" s="35"/>
      <c r="K32" s="35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x14ac:dyDescent="0.25">
      <c r="A33" s="43">
        <v>29</v>
      </c>
      <c r="B33" s="44" t="s">
        <v>334</v>
      </c>
      <c r="C33" s="44" t="s">
        <v>326</v>
      </c>
      <c r="D33" s="45">
        <v>86</v>
      </c>
      <c r="E33" s="29"/>
      <c r="F33" s="29"/>
      <c r="G33" s="29"/>
      <c r="H33" s="29"/>
      <c r="I33" s="35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x14ac:dyDescent="0.25">
      <c r="A34" s="43">
        <v>31</v>
      </c>
      <c r="B34" s="44" t="s">
        <v>133</v>
      </c>
      <c r="C34" s="44" t="s">
        <v>141</v>
      </c>
      <c r="D34" s="45">
        <v>71</v>
      </c>
      <c r="E34" s="29"/>
      <c r="F34" s="29"/>
      <c r="G34" s="29"/>
      <c r="H34" s="29"/>
      <c r="I34" s="35"/>
      <c r="J34" s="35"/>
      <c r="K34" s="35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x14ac:dyDescent="0.25">
      <c r="A35" s="46">
        <v>32</v>
      </c>
      <c r="B35" s="47" t="s">
        <v>507</v>
      </c>
      <c r="C35" s="47" t="s">
        <v>508</v>
      </c>
      <c r="D35" s="48">
        <v>62</v>
      </c>
      <c r="E35" s="29"/>
      <c r="F35" s="29"/>
      <c r="G35" s="29"/>
      <c r="H35" s="29"/>
      <c r="I35" s="35"/>
      <c r="J35" s="3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x14ac:dyDescent="0.25">
      <c r="A36" s="43">
        <v>33</v>
      </c>
      <c r="B36" s="44" t="s">
        <v>502</v>
      </c>
      <c r="C36" s="44" t="s">
        <v>503</v>
      </c>
      <c r="D36" s="45">
        <v>57</v>
      </c>
      <c r="E36" s="29"/>
      <c r="F36" s="29"/>
      <c r="G36" s="29"/>
      <c r="H36" s="29"/>
      <c r="I36" s="35"/>
      <c r="J36" s="35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x14ac:dyDescent="0.25">
      <c r="A37" s="46">
        <v>34</v>
      </c>
      <c r="B37" s="47" t="s">
        <v>135</v>
      </c>
      <c r="C37" s="47" t="s">
        <v>143</v>
      </c>
      <c r="D37" s="48">
        <v>48</v>
      </c>
      <c r="E37" s="29"/>
      <c r="F37" s="29"/>
      <c r="G37" s="29"/>
      <c r="H37" s="29"/>
      <c r="I37" s="35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x14ac:dyDescent="0.25">
      <c r="A38" s="46">
        <v>35</v>
      </c>
      <c r="B38" s="47" t="s">
        <v>134</v>
      </c>
      <c r="C38" s="47" t="s">
        <v>142</v>
      </c>
      <c r="D38" s="48">
        <v>39</v>
      </c>
      <c r="E38" s="29"/>
      <c r="F38" s="29"/>
      <c r="G38" s="29"/>
      <c r="H38" s="29"/>
      <c r="I38" s="35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x14ac:dyDescent="0.25">
      <c r="A39" s="46">
        <v>36</v>
      </c>
      <c r="B39" s="79" t="s">
        <v>193</v>
      </c>
      <c r="C39" s="79" t="s">
        <v>197</v>
      </c>
      <c r="D39" s="48">
        <v>38</v>
      </c>
      <c r="E39" s="29"/>
      <c r="F39" s="29"/>
      <c r="G39" s="29"/>
      <c r="H39" s="29"/>
      <c r="I39" s="35"/>
      <c r="J39" s="3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x14ac:dyDescent="0.25">
      <c r="A40" s="46">
        <v>37</v>
      </c>
      <c r="B40" s="47" t="s">
        <v>373</v>
      </c>
      <c r="C40" s="47" t="s">
        <v>374</v>
      </c>
      <c r="D40" s="48">
        <v>34</v>
      </c>
      <c r="E40" s="29"/>
      <c r="F40" s="29"/>
      <c r="G40" s="29"/>
      <c r="H40" s="29"/>
      <c r="I40" s="35"/>
      <c r="J40" s="3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x14ac:dyDescent="0.25">
      <c r="A41" s="46">
        <v>38</v>
      </c>
      <c r="B41" s="47" t="s">
        <v>237</v>
      </c>
      <c r="C41" s="47" t="s">
        <v>238</v>
      </c>
      <c r="D41" s="48">
        <v>31</v>
      </c>
      <c r="E41" s="29"/>
      <c r="F41" s="29"/>
      <c r="G41" s="29"/>
      <c r="H41" s="29"/>
      <c r="I41" s="35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x14ac:dyDescent="0.25">
      <c r="A42" s="43">
        <v>39</v>
      </c>
      <c r="B42" s="44" t="s">
        <v>500</v>
      </c>
      <c r="C42" s="44" t="s">
        <v>501</v>
      </c>
      <c r="D42" s="45">
        <v>27</v>
      </c>
      <c r="E42" s="29"/>
      <c r="F42" s="29"/>
      <c r="G42" s="29"/>
      <c r="H42" s="29"/>
      <c r="I42" s="35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x14ac:dyDescent="0.25">
      <c r="A43" s="46">
        <v>40</v>
      </c>
      <c r="B43" s="47" t="s">
        <v>53</v>
      </c>
      <c r="C43" s="47" t="s">
        <v>43</v>
      </c>
      <c r="D43" s="48">
        <v>24</v>
      </c>
      <c r="E43" s="29"/>
      <c r="F43" s="29"/>
      <c r="G43" s="29"/>
      <c r="J43" s="29"/>
      <c r="K43" s="35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x14ac:dyDescent="0.25">
      <c r="A44" s="46">
        <v>41</v>
      </c>
      <c r="B44" s="47" t="s">
        <v>375</v>
      </c>
      <c r="C44" s="47" t="s">
        <v>142</v>
      </c>
      <c r="D44" s="48">
        <v>21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x14ac:dyDescent="0.25">
      <c r="A45" s="46">
        <v>42</v>
      </c>
      <c r="B45" s="47" t="s">
        <v>328</v>
      </c>
      <c r="C45" s="47" t="s">
        <v>329</v>
      </c>
      <c r="D45" s="48">
        <v>20</v>
      </c>
      <c r="E45" s="29"/>
      <c r="F45" s="29"/>
      <c r="G45" s="29"/>
      <c r="H45" s="29"/>
      <c r="I45" s="29"/>
      <c r="J45" s="35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x14ac:dyDescent="0.25">
      <c r="A46" s="46">
        <v>42</v>
      </c>
      <c r="B46" s="47" t="s">
        <v>413</v>
      </c>
      <c r="C46" s="47" t="s">
        <v>414</v>
      </c>
      <c r="D46" s="48">
        <v>20</v>
      </c>
      <c r="E46" s="29"/>
      <c r="F46" s="29"/>
      <c r="G46" s="29"/>
      <c r="H46" s="29"/>
      <c r="I46" s="29"/>
      <c r="J46" s="35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x14ac:dyDescent="0.25">
      <c r="A47" s="46">
        <v>44</v>
      </c>
      <c r="B47" s="79" t="s">
        <v>99</v>
      </c>
      <c r="C47" s="79" t="s">
        <v>148</v>
      </c>
      <c r="D47" s="48">
        <v>18</v>
      </c>
      <c r="E47" s="29"/>
      <c r="F47" s="29"/>
      <c r="G47" s="29"/>
      <c r="H47" s="29"/>
      <c r="I47" s="29"/>
      <c r="J47" s="35"/>
      <c r="K47" s="35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x14ac:dyDescent="0.25">
      <c r="A48" s="46">
        <v>45</v>
      </c>
      <c r="B48" s="79" t="s">
        <v>136</v>
      </c>
      <c r="C48" s="79" t="s">
        <v>145</v>
      </c>
      <c r="D48" s="48">
        <v>16</v>
      </c>
      <c r="E48" s="29"/>
      <c r="F48" s="29"/>
      <c r="G48" s="29"/>
      <c r="H48" s="29"/>
      <c r="I48" s="29"/>
      <c r="J48" s="3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x14ac:dyDescent="0.25">
      <c r="A49" s="46">
        <v>46</v>
      </c>
      <c r="B49" s="79" t="s">
        <v>54</v>
      </c>
      <c r="C49" s="79" t="s">
        <v>44</v>
      </c>
      <c r="D49" s="48">
        <v>14</v>
      </c>
      <c r="E49" s="29"/>
      <c r="F49" s="29"/>
      <c r="G49" s="29"/>
      <c r="H49" s="29"/>
      <c r="I49" s="29"/>
      <c r="J49" s="29"/>
      <c r="K49" s="3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x14ac:dyDescent="0.25">
      <c r="A50" s="46">
        <v>47</v>
      </c>
      <c r="B50" s="79" t="s">
        <v>55</v>
      </c>
      <c r="C50" s="79" t="s">
        <v>45</v>
      </c>
      <c r="D50" s="48">
        <v>13</v>
      </c>
      <c r="E50" s="29"/>
      <c r="F50" s="29"/>
      <c r="G50" s="29"/>
      <c r="H50" s="29"/>
      <c r="I50" s="29"/>
      <c r="J50" s="29"/>
      <c r="K50" s="35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x14ac:dyDescent="0.25">
      <c r="A51" s="46">
        <v>48</v>
      </c>
      <c r="B51" s="79" t="s">
        <v>465</v>
      </c>
      <c r="C51" s="79" t="s">
        <v>466</v>
      </c>
      <c r="D51" s="48">
        <v>12</v>
      </c>
      <c r="E51" s="29"/>
      <c r="F51" s="29"/>
      <c r="G51" s="29"/>
      <c r="H51" s="29"/>
      <c r="I51" s="29"/>
      <c r="J51" s="35"/>
      <c r="K51" s="35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x14ac:dyDescent="0.25">
      <c r="A52" s="46">
        <v>49</v>
      </c>
      <c r="B52" s="79" t="s">
        <v>81</v>
      </c>
      <c r="C52" s="79" t="s">
        <v>79</v>
      </c>
      <c r="D52" s="48">
        <v>11</v>
      </c>
      <c r="E52" s="29"/>
      <c r="F52" s="29"/>
      <c r="G52" s="29"/>
      <c r="H52" s="29"/>
      <c r="I52" s="29"/>
      <c r="J52" s="3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x14ac:dyDescent="0.25">
      <c r="A53" s="46">
        <v>49</v>
      </c>
      <c r="B53" s="79" t="s">
        <v>381</v>
      </c>
      <c r="C53" s="79" t="s">
        <v>382</v>
      </c>
      <c r="D53" s="48">
        <v>11</v>
      </c>
      <c r="E53" s="29"/>
      <c r="F53" s="29"/>
      <c r="G53" s="29"/>
      <c r="H53" s="29"/>
      <c r="I53" s="29"/>
      <c r="J53" s="29"/>
      <c r="K53" s="35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x14ac:dyDescent="0.25">
      <c r="A54" s="46">
        <v>51</v>
      </c>
      <c r="B54" s="79" t="s">
        <v>243</v>
      </c>
      <c r="C54" s="79" t="s">
        <v>247</v>
      </c>
      <c r="D54" s="48">
        <v>10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x14ac:dyDescent="0.25">
      <c r="A55" s="46">
        <v>52</v>
      </c>
      <c r="B55" s="47" t="s">
        <v>56</v>
      </c>
      <c r="C55" s="47" t="s">
        <v>46</v>
      </c>
      <c r="D55" s="48">
        <v>9</v>
      </c>
      <c r="E55" s="29"/>
      <c r="F55" s="29"/>
      <c r="G55" s="29"/>
      <c r="H55" s="29"/>
      <c r="I55" s="29"/>
      <c r="J55" s="3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x14ac:dyDescent="0.25">
      <c r="A56" s="46">
        <v>52</v>
      </c>
      <c r="B56" s="47" t="s">
        <v>435</v>
      </c>
      <c r="C56" s="47" t="s">
        <v>436</v>
      </c>
      <c r="D56" s="48">
        <v>9</v>
      </c>
      <c r="E56" s="29"/>
      <c r="F56" s="29"/>
      <c r="G56" s="29"/>
      <c r="H56" s="29"/>
      <c r="I56" s="29"/>
      <c r="J56" s="35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x14ac:dyDescent="0.25">
      <c r="A57" s="46">
        <v>54</v>
      </c>
      <c r="B57" s="47" t="s">
        <v>330</v>
      </c>
      <c r="C57" s="47" t="s">
        <v>331</v>
      </c>
      <c r="D57" s="48">
        <v>8</v>
      </c>
      <c r="E57" s="29"/>
      <c r="F57" s="29"/>
      <c r="G57" s="29"/>
      <c r="H57" s="29"/>
      <c r="I57" s="29"/>
      <c r="J57" s="35"/>
      <c r="K57" s="35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x14ac:dyDescent="0.25">
      <c r="A58" s="46">
        <v>54</v>
      </c>
      <c r="B58" s="47" t="s">
        <v>339</v>
      </c>
      <c r="C58" s="47" t="s">
        <v>340</v>
      </c>
      <c r="D58" s="48">
        <v>8</v>
      </c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x14ac:dyDescent="0.25">
      <c r="A59" s="46">
        <v>56</v>
      </c>
      <c r="B59" s="47" t="s">
        <v>347</v>
      </c>
      <c r="C59" s="47" t="s">
        <v>344</v>
      </c>
      <c r="D59" s="48">
        <v>6</v>
      </c>
      <c r="E59" s="29"/>
      <c r="F59" s="29"/>
      <c r="G59" s="29"/>
      <c r="H59" s="29"/>
      <c r="I59" s="29"/>
      <c r="J59" s="35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x14ac:dyDescent="0.25">
      <c r="A60" s="46">
        <v>57</v>
      </c>
      <c r="B60" s="47" t="s">
        <v>81</v>
      </c>
      <c r="C60" s="47" t="s">
        <v>144</v>
      </c>
      <c r="D60" s="48">
        <v>5</v>
      </c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x14ac:dyDescent="0.25">
      <c r="A61" s="46">
        <v>58</v>
      </c>
      <c r="B61" s="47" t="s">
        <v>153</v>
      </c>
      <c r="C61" s="47" t="s">
        <v>154</v>
      </c>
      <c r="D61" s="48">
        <v>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x14ac:dyDescent="0.25">
      <c r="A62" s="46">
        <v>58</v>
      </c>
      <c r="B62" s="47" t="s">
        <v>290</v>
      </c>
      <c r="C62" s="47" t="s">
        <v>291</v>
      </c>
      <c r="D62" s="48">
        <v>4</v>
      </c>
      <c r="E62" s="29"/>
      <c r="F62" s="29"/>
      <c r="G62" s="29"/>
      <c r="H62" s="29"/>
      <c r="I62" s="29"/>
      <c r="J62" s="35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x14ac:dyDescent="0.25">
      <c r="A63" s="46">
        <v>58</v>
      </c>
      <c r="B63" s="47" t="s">
        <v>460</v>
      </c>
      <c r="C63" s="47" t="s">
        <v>459</v>
      </c>
      <c r="D63" s="48">
        <v>4</v>
      </c>
      <c r="E63" s="29"/>
      <c r="F63" s="29"/>
      <c r="G63" s="29"/>
      <c r="H63" s="29"/>
      <c r="I63" s="29"/>
      <c r="J63" s="35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5.75" thickBot="1" x14ac:dyDescent="0.3">
      <c r="A64" s="49">
        <v>58</v>
      </c>
      <c r="B64" s="50" t="s">
        <v>51</v>
      </c>
      <c r="C64" s="50" t="s">
        <v>469</v>
      </c>
      <c r="D64" s="51">
        <v>4</v>
      </c>
      <c r="E64" s="29"/>
      <c r="F64" s="29"/>
      <c r="G64" s="29"/>
      <c r="H64" s="29"/>
      <c r="I64" s="29"/>
      <c r="J64" s="35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</sheetData>
  <sheetProtection password="B49D" sheet="1" objects="1" scenarios="1" selectLockedCells="1" autoFilter="0" selectUnlockedCells="1"/>
  <sortState ref="J8:L66">
    <sortCondition descending="1" ref="L6"/>
  </sortState>
  <mergeCells count="2">
    <mergeCell ref="D1:D2"/>
    <mergeCell ref="A1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Y291"/>
  <sheetViews>
    <sheetView workbookViewId="0">
      <pane xSplit="8" topLeftCell="CN1" activePane="topRight" state="frozen"/>
      <selection pane="topRight" activeCell="B33" sqref="B33"/>
    </sheetView>
  </sheetViews>
  <sheetFormatPr defaultRowHeight="15" x14ac:dyDescent="0.25"/>
  <cols>
    <col min="1" max="1" width="11.28515625" style="2" bestFit="1" customWidth="1"/>
    <col min="2" max="2" width="28.140625" style="2" bestFit="1" customWidth="1"/>
    <col min="3" max="3" width="9.85546875" style="15" customWidth="1"/>
    <col min="4" max="4" width="11.140625" style="15" customWidth="1"/>
    <col min="5" max="5" width="13.42578125" style="15" customWidth="1"/>
    <col min="6" max="6" width="10.5703125" style="15" customWidth="1"/>
    <col min="7" max="7" width="15.7109375" style="15" customWidth="1"/>
    <col min="8" max="8" width="10.42578125" style="19" customWidth="1"/>
    <col min="9" max="9" width="12.5703125" style="7" customWidth="1"/>
    <col min="10" max="10" width="12.7109375" customWidth="1"/>
    <col min="11" max="11" width="13.5703125" customWidth="1"/>
    <col min="12" max="12" width="13.140625" customWidth="1"/>
    <col min="13" max="13" width="10.28515625" style="12" customWidth="1"/>
    <col min="14" max="14" width="12.28515625" customWidth="1"/>
    <col min="15" max="15" width="12.7109375" customWidth="1"/>
    <col min="16" max="16" width="13.140625" customWidth="1"/>
    <col min="17" max="17" width="14.7109375" customWidth="1"/>
    <col min="18" max="18" width="9" style="12" customWidth="1"/>
    <col min="19" max="19" width="16" customWidth="1"/>
    <col min="20" max="20" width="14" customWidth="1"/>
    <col min="21" max="22" width="15" customWidth="1"/>
    <col min="23" max="23" width="14.28515625" style="12" customWidth="1"/>
    <col min="24" max="25" width="9.140625" customWidth="1"/>
    <col min="26" max="26" width="14" customWidth="1"/>
    <col min="27" max="27" width="13.7109375" customWidth="1"/>
    <col min="28" max="28" width="12.85546875" customWidth="1"/>
    <col min="29" max="29" width="12.42578125" customWidth="1"/>
    <col min="30" max="30" width="11.85546875" customWidth="1"/>
    <col min="31" max="31" width="10.85546875" customWidth="1"/>
    <col min="32" max="32" width="9.140625" customWidth="1"/>
    <col min="33" max="33" width="13.28515625" customWidth="1"/>
    <col min="34" max="34" width="12.85546875" customWidth="1"/>
    <col min="35" max="35" width="9.140625" customWidth="1"/>
    <col min="36" max="36" width="12.42578125" customWidth="1"/>
    <col min="37" max="37" width="12.28515625" customWidth="1"/>
    <col min="38" max="38" width="12.5703125" customWidth="1"/>
    <col min="39" max="39" width="12.85546875" customWidth="1"/>
    <col min="40" max="40" width="13.5703125" customWidth="1"/>
    <col min="41" max="41" width="11.85546875" customWidth="1"/>
    <col min="42" max="42" width="13" customWidth="1"/>
    <col min="43" max="43" width="14.7109375" customWidth="1"/>
    <col min="44" max="44" width="12.28515625" style="21" customWidth="1"/>
    <col min="45" max="45" width="12.7109375" customWidth="1"/>
    <col min="46" max="46" width="11.28515625" customWidth="1"/>
    <col min="47" max="47" width="11.140625" customWidth="1"/>
    <col min="48" max="56" width="9.140625" customWidth="1"/>
    <col min="57" max="57" width="14.5703125" customWidth="1"/>
    <col min="58" max="58" width="14.28515625" customWidth="1"/>
    <col min="59" max="59" width="16.140625" customWidth="1"/>
    <col min="60" max="60" width="15.85546875" customWidth="1"/>
    <col min="61" max="61" width="10.85546875" customWidth="1"/>
    <col min="62" max="62" width="10.85546875" style="28" customWidth="1"/>
    <col min="63" max="73" width="9.140625" customWidth="1"/>
    <col min="74" max="74" width="9.85546875" customWidth="1"/>
    <col min="76" max="78" width="9.140625" customWidth="1"/>
    <col min="79" max="79" width="10.42578125" customWidth="1"/>
    <col min="81" max="83" width="9.140625" customWidth="1"/>
    <col min="84" max="84" width="11.140625" customWidth="1"/>
    <col min="86" max="87" width="9.140625" customWidth="1"/>
    <col min="88" max="88" width="10.42578125" customWidth="1"/>
    <col min="89" max="89" width="10.7109375" customWidth="1"/>
    <col min="90" max="98" width="9.140625" customWidth="1"/>
    <col min="99" max="99" width="12.85546875" customWidth="1"/>
    <col min="100" max="100" width="11.85546875" customWidth="1"/>
    <col min="101" max="101" width="12" customWidth="1"/>
    <col min="102" max="102" width="14.140625" customWidth="1"/>
    <col min="103" max="103" width="13" customWidth="1"/>
  </cols>
  <sheetData>
    <row r="1" spans="1:103" s="14" customFormat="1" ht="16.5" thickBot="1" x14ac:dyDescent="0.3">
      <c r="A1" s="15"/>
      <c r="B1" s="15"/>
      <c r="C1" s="16"/>
      <c r="D1" s="15"/>
      <c r="E1" s="15"/>
      <c r="F1" s="15"/>
      <c r="G1" s="15"/>
      <c r="H1" s="19"/>
      <c r="I1" s="67" t="s">
        <v>248</v>
      </c>
      <c r="J1" s="68"/>
      <c r="K1" s="68"/>
      <c r="L1" s="68"/>
      <c r="M1" s="68"/>
      <c r="N1" s="67" t="s">
        <v>249</v>
      </c>
      <c r="O1" s="68"/>
      <c r="P1" s="68"/>
      <c r="Q1" s="68"/>
      <c r="R1" s="68"/>
      <c r="S1" s="67" t="s">
        <v>250</v>
      </c>
      <c r="T1" s="68"/>
      <c r="U1" s="68"/>
      <c r="V1" s="68"/>
      <c r="W1" s="68"/>
      <c r="X1" s="68" t="s">
        <v>251</v>
      </c>
      <c r="Y1" s="68"/>
      <c r="Z1" s="68"/>
      <c r="AA1" s="68"/>
      <c r="AB1" s="68"/>
      <c r="AC1" s="68"/>
      <c r="AD1" s="68"/>
      <c r="AE1" s="68"/>
      <c r="AF1" s="68"/>
      <c r="AG1" s="69"/>
      <c r="AH1" s="69"/>
      <c r="AI1" s="69"/>
      <c r="AJ1" s="68" t="s">
        <v>252</v>
      </c>
      <c r="AK1" s="68"/>
      <c r="AL1" s="68"/>
      <c r="AM1" s="68"/>
      <c r="AN1" s="68"/>
      <c r="AO1" s="68"/>
      <c r="AP1" s="68"/>
      <c r="AQ1" s="68"/>
      <c r="AR1" s="68"/>
      <c r="AS1" s="68" t="s">
        <v>253</v>
      </c>
      <c r="AT1" s="68"/>
      <c r="AU1" s="68"/>
      <c r="AV1" s="68"/>
      <c r="AW1" s="68" t="s">
        <v>260</v>
      </c>
      <c r="AX1" s="68"/>
      <c r="AY1" s="68"/>
      <c r="AZ1" s="68"/>
      <c r="BA1" s="68"/>
      <c r="BB1" s="68"/>
      <c r="BC1" s="68" t="s">
        <v>268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 t="s">
        <v>272</v>
      </c>
      <c r="BP1" s="68"/>
      <c r="BQ1" s="68"/>
      <c r="BR1" s="1"/>
      <c r="BS1" s="67" t="s">
        <v>284</v>
      </c>
      <c r="BT1" s="68"/>
      <c r="BU1" s="68"/>
      <c r="BV1" s="68"/>
      <c r="BW1" s="68"/>
      <c r="BX1" s="67" t="s">
        <v>314</v>
      </c>
      <c r="BY1" s="68"/>
      <c r="BZ1" s="68"/>
      <c r="CA1" s="68"/>
      <c r="CB1" s="68"/>
      <c r="CC1" s="67" t="s">
        <v>327</v>
      </c>
      <c r="CD1" s="68"/>
      <c r="CE1" s="68"/>
      <c r="CF1" s="68"/>
      <c r="CG1" s="68"/>
      <c r="CH1" s="68" t="s">
        <v>295</v>
      </c>
      <c r="CI1" s="68"/>
      <c r="CJ1" s="68"/>
      <c r="CK1" s="68"/>
      <c r="CL1" s="68"/>
      <c r="CM1" s="68"/>
      <c r="CN1" s="68"/>
      <c r="CO1" s="68"/>
      <c r="CP1" s="68"/>
      <c r="CQ1" s="69"/>
      <c r="CR1" s="69"/>
      <c r="CS1" s="69"/>
      <c r="CT1" s="69"/>
      <c r="CU1" s="67" t="s">
        <v>351</v>
      </c>
      <c r="CV1" s="68"/>
      <c r="CW1" s="68"/>
      <c r="CX1" s="68"/>
      <c r="CY1" s="68"/>
    </row>
    <row r="2" spans="1:103" s="8" customFormat="1" ht="15" customHeight="1" x14ac:dyDescent="0.25">
      <c r="C2" s="71" t="s">
        <v>309</v>
      </c>
      <c r="D2" s="73" t="s">
        <v>307</v>
      </c>
      <c r="E2" s="74" t="s">
        <v>308</v>
      </c>
      <c r="F2" s="52" t="s">
        <v>293</v>
      </c>
      <c r="G2" s="52" t="s">
        <v>294</v>
      </c>
      <c r="H2" s="52" t="s">
        <v>2</v>
      </c>
      <c r="I2" s="59" t="s">
        <v>5</v>
      </c>
      <c r="J2" s="59" t="s">
        <v>57</v>
      </c>
      <c r="K2" s="61" t="s">
        <v>74</v>
      </c>
      <c r="L2" s="63" t="s">
        <v>75</v>
      </c>
      <c r="M2" s="65" t="s">
        <v>91</v>
      </c>
      <c r="N2" s="59" t="s">
        <v>37</v>
      </c>
      <c r="O2" s="59" t="s">
        <v>38</v>
      </c>
      <c r="P2" s="61" t="s">
        <v>92</v>
      </c>
      <c r="Q2" s="63" t="s">
        <v>93</v>
      </c>
      <c r="R2" s="65" t="s">
        <v>94</v>
      </c>
      <c r="S2" s="59" t="s">
        <v>39</v>
      </c>
      <c r="T2" s="59" t="s">
        <v>156</v>
      </c>
      <c r="U2" s="61" t="s">
        <v>157</v>
      </c>
      <c r="V2" s="63" t="s">
        <v>158</v>
      </c>
      <c r="W2" s="65" t="s">
        <v>159</v>
      </c>
      <c r="X2" s="59" t="s">
        <v>211</v>
      </c>
      <c r="Y2" s="59" t="s">
        <v>212</v>
      </c>
      <c r="Z2" s="63" t="s">
        <v>215</v>
      </c>
      <c r="AA2" s="63" t="s">
        <v>216</v>
      </c>
      <c r="AB2" s="63" t="s">
        <v>218</v>
      </c>
      <c r="AC2" s="63" t="s">
        <v>217</v>
      </c>
      <c r="AD2" s="63" t="s">
        <v>219</v>
      </c>
      <c r="AE2" s="63" t="s">
        <v>220</v>
      </c>
      <c r="AF2" s="63" t="s">
        <v>221</v>
      </c>
      <c r="AG2" s="61" t="s">
        <v>223</v>
      </c>
      <c r="AH2" s="61" t="s">
        <v>222</v>
      </c>
      <c r="AI2" s="52" t="s">
        <v>224</v>
      </c>
      <c r="AJ2" s="63" t="s">
        <v>225</v>
      </c>
      <c r="AK2" s="63" t="s">
        <v>226</v>
      </c>
      <c r="AL2" s="59" t="s">
        <v>227</v>
      </c>
      <c r="AM2" s="59" t="s">
        <v>228</v>
      </c>
      <c r="AN2" s="61" t="s">
        <v>229</v>
      </c>
      <c r="AO2" s="61" t="s">
        <v>230</v>
      </c>
      <c r="AP2" s="63" t="s">
        <v>231</v>
      </c>
      <c r="AQ2" s="63" t="s">
        <v>232</v>
      </c>
      <c r="AR2" s="52" t="s">
        <v>233</v>
      </c>
      <c r="AS2" s="61" t="s">
        <v>239</v>
      </c>
      <c r="AT2" s="61" t="s">
        <v>240</v>
      </c>
      <c r="AU2" s="61" t="s">
        <v>241</v>
      </c>
      <c r="AV2" s="52" t="s">
        <v>242</v>
      </c>
      <c r="AW2" s="63" t="s">
        <v>254</v>
      </c>
      <c r="AX2" s="61" t="s">
        <v>255</v>
      </c>
      <c r="AY2" s="63" t="s">
        <v>256</v>
      </c>
      <c r="AZ2" s="59" t="s">
        <v>258</v>
      </c>
      <c r="BA2" s="59" t="s">
        <v>259</v>
      </c>
      <c r="BB2" s="52" t="s">
        <v>257</v>
      </c>
      <c r="BC2" s="59" t="s">
        <v>261</v>
      </c>
      <c r="BD2" s="59" t="s">
        <v>262</v>
      </c>
      <c r="BE2" s="63" t="s">
        <v>447</v>
      </c>
      <c r="BF2" s="63" t="s">
        <v>448</v>
      </c>
      <c r="BG2" s="63" t="s">
        <v>449</v>
      </c>
      <c r="BH2" s="63" t="s">
        <v>450</v>
      </c>
      <c r="BI2" s="63" t="s">
        <v>263</v>
      </c>
      <c r="BJ2" s="63" t="s">
        <v>451</v>
      </c>
      <c r="BK2" s="61" t="s">
        <v>264</v>
      </c>
      <c r="BL2" s="61" t="s">
        <v>265</v>
      </c>
      <c r="BM2" s="61" t="s">
        <v>266</v>
      </c>
      <c r="BN2" s="52" t="s">
        <v>267</v>
      </c>
      <c r="BO2" s="63" t="s">
        <v>269</v>
      </c>
      <c r="BP2" s="63" t="s">
        <v>270</v>
      </c>
      <c r="BQ2" s="63" t="s">
        <v>271</v>
      </c>
      <c r="BR2" s="52" t="s">
        <v>273</v>
      </c>
      <c r="BS2" s="59" t="s">
        <v>274</v>
      </c>
      <c r="BT2" s="59" t="s">
        <v>275</v>
      </c>
      <c r="BU2" s="61" t="s">
        <v>276</v>
      </c>
      <c r="BV2" s="63" t="s">
        <v>277</v>
      </c>
      <c r="BW2" s="65" t="s">
        <v>278</v>
      </c>
      <c r="BX2" s="59" t="s">
        <v>279</v>
      </c>
      <c r="BY2" s="59" t="s">
        <v>280</v>
      </c>
      <c r="BZ2" s="61" t="s">
        <v>281</v>
      </c>
      <c r="CA2" s="63" t="s">
        <v>282</v>
      </c>
      <c r="CB2" s="65" t="s">
        <v>283</v>
      </c>
      <c r="CC2" s="59" t="s">
        <v>285</v>
      </c>
      <c r="CD2" s="59" t="s">
        <v>286</v>
      </c>
      <c r="CE2" s="61" t="s">
        <v>287</v>
      </c>
      <c r="CF2" s="63" t="s">
        <v>288</v>
      </c>
      <c r="CG2" s="65" t="s">
        <v>289</v>
      </c>
      <c r="CH2" s="59" t="s">
        <v>296</v>
      </c>
      <c r="CI2" s="59" t="s">
        <v>297</v>
      </c>
      <c r="CJ2" s="63" t="s">
        <v>298</v>
      </c>
      <c r="CK2" s="63" t="s">
        <v>299</v>
      </c>
      <c r="CL2" s="63" t="s">
        <v>218</v>
      </c>
      <c r="CM2" s="63" t="s">
        <v>217</v>
      </c>
      <c r="CN2" s="63" t="s">
        <v>300</v>
      </c>
      <c r="CO2" s="63" t="s">
        <v>301</v>
      </c>
      <c r="CP2" s="63" t="s">
        <v>302</v>
      </c>
      <c r="CQ2" s="61" t="s">
        <v>303</v>
      </c>
      <c r="CR2" s="61" t="s">
        <v>304</v>
      </c>
      <c r="CS2" s="61" t="s">
        <v>306</v>
      </c>
      <c r="CT2" s="52" t="s">
        <v>305</v>
      </c>
      <c r="CU2" s="59" t="s">
        <v>279</v>
      </c>
      <c r="CV2" s="59" t="s">
        <v>280</v>
      </c>
      <c r="CW2" s="61" t="s">
        <v>281</v>
      </c>
      <c r="CX2" s="63" t="s">
        <v>282</v>
      </c>
      <c r="CY2" s="65" t="s">
        <v>348</v>
      </c>
    </row>
    <row r="3" spans="1:103" s="8" customFormat="1" ht="33.75" customHeight="1" thickBot="1" x14ac:dyDescent="0.3">
      <c r="C3" s="76"/>
      <c r="D3" s="62"/>
      <c r="E3" s="75"/>
      <c r="F3" s="53"/>
      <c r="G3" s="53"/>
      <c r="H3" s="53"/>
      <c r="I3" s="60"/>
      <c r="J3" s="60"/>
      <c r="K3" s="62"/>
      <c r="L3" s="64"/>
      <c r="M3" s="66"/>
      <c r="N3" s="60"/>
      <c r="O3" s="60"/>
      <c r="P3" s="62"/>
      <c r="Q3" s="64"/>
      <c r="R3" s="66"/>
      <c r="S3" s="60"/>
      <c r="T3" s="60"/>
      <c r="U3" s="62"/>
      <c r="V3" s="64"/>
      <c r="W3" s="66"/>
      <c r="X3" s="60"/>
      <c r="Y3" s="60"/>
      <c r="Z3" s="64"/>
      <c r="AA3" s="64"/>
      <c r="AB3" s="64"/>
      <c r="AC3" s="64"/>
      <c r="AD3" s="64"/>
      <c r="AE3" s="64"/>
      <c r="AF3" s="64"/>
      <c r="AG3" s="62"/>
      <c r="AH3" s="62"/>
      <c r="AI3" s="53"/>
      <c r="AJ3" s="64"/>
      <c r="AK3" s="64"/>
      <c r="AL3" s="60"/>
      <c r="AM3" s="60"/>
      <c r="AN3" s="62"/>
      <c r="AO3" s="62"/>
      <c r="AP3" s="64"/>
      <c r="AQ3" s="64"/>
      <c r="AR3" s="70"/>
      <c r="AS3" s="62"/>
      <c r="AT3" s="62"/>
      <c r="AU3" s="62"/>
      <c r="AV3" s="53"/>
      <c r="AW3" s="64"/>
      <c r="AX3" s="62"/>
      <c r="AY3" s="64"/>
      <c r="AZ3" s="60"/>
      <c r="BA3" s="60"/>
      <c r="BB3" s="53"/>
      <c r="BC3" s="60"/>
      <c r="BD3" s="60"/>
      <c r="BE3" s="64"/>
      <c r="BF3" s="64"/>
      <c r="BG3" s="64"/>
      <c r="BH3" s="64"/>
      <c r="BI3" s="64"/>
      <c r="BJ3" s="64"/>
      <c r="BK3" s="62"/>
      <c r="BL3" s="62"/>
      <c r="BM3" s="62"/>
      <c r="BN3" s="53"/>
      <c r="BO3" s="64"/>
      <c r="BP3" s="64"/>
      <c r="BQ3" s="64"/>
      <c r="BR3" s="53"/>
      <c r="BS3" s="60"/>
      <c r="BT3" s="60"/>
      <c r="BU3" s="62"/>
      <c r="BV3" s="64"/>
      <c r="BW3" s="66"/>
      <c r="BX3" s="60"/>
      <c r="BY3" s="60"/>
      <c r="BZ3" s="62"/>
      <c r="CA3" s="64"/>
      <c r="CB3" s="66"/>
      <c r="CC3" s="60"/>
      <c r="CD3" s="60"/>
      <c r="CE3" s="62"/>
      <c r="CF3" s="64"/>
      <c r="CG3" s="66"/>
      <c r="CH3" s="60"/>
      <c r="CI3" s="60"/>
      <c r="CJ3" s="64"/>
      <c r="CK3" s="64"/>
      <c r="CL3" s="64"/>
      <c r="CM3" s="64"/>
      <c r="CN3" s="64"/>
      <c r="CO3" s="64"/>
      <c r="CP3" s="64"/>
      <c r="CQ3" s="62"/>
      <c r="CR3" s="62"/>
      <c r="CS3" s="62"/>
      <c r="CT3" s="70"/>
      <c r="CU3" s="60"/>
      <c r="CV3" s="60"/>
      <c r="CW3" s="62"/>
      <c r="CX3" s="64"/>
      <c r="CY3" s="66"/>
    </row>
    <row r="4" spans="1:103" s="10" customFormat="1" ht="15.75" thickBot="1" x14ac:dyDescent="0.3">
      <c r="A4" s="4" t="s">
        <v>0</v>
      </c>
      <c r="B4" s="4" t="s">
        <v>1</v>
      </c>
      <c r="C4" s="17" t="s">
        <v>90</v>
      </c>
      <c r="D4" s="17" t="s">
        <v>90</v>
      </c>
      <c r="E4" s="17" t="s">
        <v>90</v>
      </c>
      <c r="F4" s="17" t="s">
        <v>90</v>
      </c>
      <c r="G4" s="17" t="s">
        <v>90</v>
      </c>
      <c r="H4" s="18" t="s">
        <v>85</v>
      </c>
      <c r="I4" s="4"/>
      <c r="M4" s="13" t="s">
        <v>90</v>
      </c>
      <c r="R4" s="13" t="s">
        <v>90</v>
      </c>
      <c r="W4" s="13" t="s">
        <v>90</v>
      </c>
      <c r="AI4" s="22" t="s">
        <v>90</v>
      </c>
      <c r="AJ4" s="20"/>
      <c r="AK4" s="20"/>
      <c r="AL4" s="20"/>
      <c r="AM4" s="20"/>
      <c r="AN4" s="20"/>
      <c r="AO4" s="20"/>
      <c r="AP4" s="20"/>
      <c r="AQ4" s="20"/>
      <c r="AR4" s="22" t="s">
        <v>90</v>
      </c>
      <c r="AS4" s="20"/>
      <c r="AT4" s="20"/>
      <c r="AU4" s="20"/>
      <c r="AV4" s="22" t="s">
        <v>90</v>
      </c>
      <c r="AW4" s="20"/>
      <c r="AX4" s="20"/>
      <c r="AY4" s="20"/>
      <c r="AZ4" s="20"/>
      <c r="BA4" s="20"/>
      <c r="BB4" s="22" t="s">
        <v>90</v>
      </c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2" t="s">
        <v>90</v>
      </c>
      <c r="BO4" s="20"/>
      <c r="BP4" s="20"/>
      <c r="BQ4" s="20"/>
      <c r="BR4" s="22" t="s">
        <v>90</v>
      </c>
      <c r="BS4" s="17"/>
      <c r="BT4" s="20"/>
      <c r="BU4" s="20"/>
      <c r="BV4" s="20"/>
      <c r="BW4" s="22" t="s">
        <v>90</v>
      </c>
      <c r="BX4" s="20"/>
      <c r="BY4" s="20"/>
      <c r="BZ4" s="20"/>
      <c r="CA4" s="20"/>
      <c r="CB4" s="22" t="s">
        <v>90</v>
      </c>
      <c r="CC4" s="20"/>
      <c r="CD4" s="20"/>
      <c r="CE4" s="20"/>
      <c r="CF4" s="20"/>
      <c r="CG4" s="22" t="s">
        <v>90</v>
      </c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90</v>
      </c>
      <c r="CU4" s="20"/>
      <c r="CV4" s="20"/>
      <c r="CW4" s="20"/>
      <c r="CX4" s="20"/>
      <c r="CY4" s="22" t="s">
        <v>90</v>
      </c>
    </row>
    <row r="5" spans="1:103" x14ac:dyDescent="0.25">
      <c r="A5" s="2" t="s">
        <v>47</v>
      </c>
      <c r="B5" s="2" t="s">
        <v>6</v>
      </c>
      <c r="C5" s="16">
        <f>SUM(I5+J5+N5+O5+S5+T5+X5+Y5+AL5+AM5+AZ5+BA5+BC5+BD5+BS5+BT5+BX5+BY5+CC5+CD5+CH5+CI5)</f>
        <v>151</v>
      </c>
      <c r="D5" s="16">
        <f>SUM(K5+P5+U5+AG5+AH5+AN5+AO5+AS5+AT5+AU5+BO5+BP5+BQ5+AX5+BK5+BL5+BM5+BU5+BZ5+CE5+CQ5+CR5+CS5)</f>
        <v>136</v>
      </c>
      <c r="E5" s="16">
        <f>SUM(L5+Q5+V5+Z5+AA5+AB5+AC5+AD5+AE5+AF5+AJ5+AK5+AP5+AQ5+AW5+AY5+BE5+BF5+BG5+BH5+BI5+BV5+CA5+CF5+CJ5+CK5+CL5+CM5+CN5+CO5+CP5)</f>
        <v>288</v>
      </c>
      <c r="F5" s="15">
        <f>M5+W5</f>
        <v>73</v>
      </c>
      <c r="G5" s="16">
        <f>CT5</f>
        <v>255</v>
      </c>
      <c r="H5" s="23">
        <f>SUM(AI5+AR5+AV5+BB5+BN5+BR5+CT5)+F5</f>
        <v>556</v>
      </c>
      <c r="I5" s="9">
        <v>10</v>
      </c>
      <c r="J5" s="2">
        <v>10</v>
      </c>
      <c r="K5" s="2">
        <v>9</v>
      </c>
      <c r="L5" s="2">
        <v>7</v>
      </c>
      <c r="M5" s="3">
        <f>SUM(I5:L5)</f>
        <v>36</v>
      </c>
      <c r="N5" s="2"/>
      <c r="O5" s="2"/>
      <c r="P5" s="2"/>
      <c r="Q5" s="2"/>
      <c r="R5" s="16">
        <f>SUM(N5:Q5)</f>
        <v>0</v>
      </c>
      <c r="S5" s="2">
        <v>10</v>
      </c>
      <c r="T5" s="2">
        <v>9</v>
      </c>
      <c r="U5" s="2">
        <v>9</v>
      </c>
      <c r="V5" s="2">
        <v>9</v>
      </c>
      <c r="W5" s="3">
        <f>SUM(S5:V5)</f>
        <v>37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6">
        <f>SUM(X5:AH5)</f>
        <v>0</v>
      </c>
      <c r="AJ5">
        <v>13</v>
      </c>
      <c r="AK5">
        <v>6</v>
      </c>
      <c r="AM5">
        <v>11</v>
      </c>
      <c r="AR5" s="21">
        <f>SUM(AJ5:AQ5)</f>
        <v>30</v>
      </c>
      <c r="AV5" s="16">
        <f>SUM(AS5:AU5)</f>
        <v>0</v>
      </c>
      <c r="AW5">
        <v>18</v>
      </c>
      <c r="AY5">
        <v>12</v>
      </c>
      <c r="AZ5">
        <v>7</v>
      </c>
      <c r="BA5">
        <v>18</v>
      </c>
      <c r="BB5" s="16">
        <f>SUM(AW5:BA5)</f>
        <v>55</v>
      </c>
      <c r="BC5">
        <v>20</v>
      </c>
      <c r="BD5">
        <v>17</v>
      </c>
      <c r="BF5">
        <v>13</v>
      </c>
      <c r="BG5">
        <f>20+8</f>
        <v>28</v>
      </c>
      <c r="BH5">
        <v>7</v>
      </c>
      <c r="BI5">
        <v>14</v>
      </c>
      <c r="BJ5" s="28">
        <f>16</f>
        <v>16</v>
      </c>
      <c r="BK5">
        <v>12</v>
      </c>
      <c r="BM5">
        <v>16</v>
      </c>
      <c r="BN5" s="16">
        <f>SUM(BC5:BM5)</f>
        <v>143</v>
      </c>
      <c r="BR5" s="16">
        <f>SUM(BO5:BQ5)</f>
        <v>0</v>
      </c>
      <c r="BW5" s="16">
        <f>SUM(BS5:BV5)</f>
        <v>0</v>
      </c>
      <c r="CB5" s="16">
        <f>SUM(BX5:CA5)</f>
        <v>0</v>
      </c>
      <c r="CC5">
        <v>10</v>
      </c>
      <c r="CD5">
        <v>9</v>
      </c>
      <c r="CE5">
        <v>7</v>
      </c>
      <c r="CF5">
        <v>9</v>
      </c>
      <c r="CG5" s="16">
        <f>SUM(CC5:CF5)</f>
        <v>35</v>
      </c>
      <c r="CH5">
        <v>5</v>
      </c>
      <c r="CI5">
        <v>15</v>
      </c>
      <c r="CJ5">
        <v>24</v>
      </c>
      <c r="CK5">
        <v>25</v>
      </c>
      <c r="CL5">
        <v>30</v>
      </c>
      <c r="CM5">
        <v>25</v>
      </c>
      <c r="CN5">
        <v>30</v>
      </c>
      <c r="CO5">
        <v>18</v>
      </c>
      <c r="CQ5">
        <v>25</v>
      </c>
      <c r="CR5">
        <v>28</v>
      </c>
      <c r="CS5">
        <v>30</v>
      </c>
      <c r="CT5" s="16">
        <f>SUM(CH5:CS5)</f>
        <v>255</v>
      </c>
      <c r="CY5" s="16">
        <f>SUM(CU5:CX5)</f>
        <v>0</v>
      </c>
    </row>
    <row r="6" spans="1:103" x14ac:dyDescent="0.25">
      <c r="A6" s="2" t="s">
        <v>48</v>
      </c>
      <c r="B6" s="2" t="s">
        <v>40</v>
      </c>
      <c r="C6" s="16">
        <f t="shared" ref="C6:C69" si="0">SUM(I6+J6+N6+O6+S6+T6+X6+Y6+AL6+AM6+AZ6+BA6+BC6+BD6+BS6+BT6+BX6+BY6+CC6+CD6+CH6+CI6)</f>
        <v>67</v>
      </c>
      <c r="D6" s="16">
        <f t="shared" ref="D6:D69" si="1">SUM(K6+P6+U6+AG6+AH6+AN6+AO6+AS6+AT6+AU6+BO6+BP6+BQ6+AX6+BK6+BL6+BM6+BU6+BZ6+CE6+CQ6+CR6+CS6)</f>
        <v>74</v>
      </c>
      <c r="E6" s="16">
        <f t="shared" ref="E6:E69" si="2">SUM(L6+Q6+V6+Z6+AA6+AB6+AC6+AD6+AE6+AF6+AJ6+AK6+AP6+AQ6+AW6+AY6+BE6+BF6+BG6+BH6+BI6+BV6+CA6+CF6+CJ6+CK6+CL6+CM6+CN6+CO6+CP6)</f>
        <v>96</v>
      </c>
      <c r="F6" s="15">
        <f>M6+CG6</f>
        <v>44</v>
      </c>
      <c r="G6" s="16">
        <f t="shared" ref="G6:G69" si="3">CT6</f>
        <v>174</v>
      </c>
      <c r="H6" s="23">
        <f t="shared" ref="H6:H69" si="4">SUM(AI6+AR6+AV6+BB6+BN6+BR6+CT6)+F6</f>
        <v>218</v>
      </c>
      <c r="I6" s="9">
        <v>9</v>
      </c>
      <c r="J6" s="2">
        <v>5</v>
      </c>
      <c r="K6" s="2">
        <v>6</v>
      </c>
      <c r="L6" s="2">
        <v>1</v>
      </c>
      <c r="M6" s="3">
        <f t="shared" ref="M6:M69" si="5">SUM(I6:L6)</f>
        <v>21</v>
      </c>
      <c r="O6" s="2"/>
      <c r="P6" s="2"/>
      <c r="Q6" s="2"/>
      <c r="R6" s="16">
        <f t="shared" ref="R6:R69" si="6">SUM(N6:Q6)</f>
        <v>0</v>
      </c>
      <c r="S6" s="2">
        <v>9</v>
      </c>
      <c r="T6" s="2">
        <v>4</v>
      </c>
      <c r="U6" s="2">
        <v>6</v>
      </c>
      <c r="V6" s="2"/>
      <c r="W6" s="16">
        <f t="shared" ref="W6:W69" si="7">SUM(S6:V6)</f>
        <v>19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 t="shared" ref="AI6:AI69" si="8">SUM(X6:AH6)</f>
        <v>0</v>
      </c>
      <c r="AR6" s="21">
        <f t="shared" ref="AR6:AR69" si="9">SUM(AJ6:AQ6)</f>
        <v>0</v>
      </c>
      <c r="AV6" s="16">
        <f t="shared" ref="AV6:AV69" si="10">SUM(AS6:AU6)</f>
        <v>0</v>
      </c>
      <c r="BB6" s="16">
        <f t="shared" ref="BB6:BB69" si="11">SUM(AW6:BA6)</f>
        <v>0</v>
      </c>
      <c r="BN6" s="16">
        <f t="shared" ref="BN6:BN69" si="12">SUM(BC6:BM6)</f>
        <v>0</v>
      </c>
      <c r="BR6" s="16">
        <f t="shared" ref="BR6:BR69" si="13">SUM(BO6:BQ6)</f>
        <v>0</v>
      </c>
      <c r="BW6" s="16">
        <f t="shared" ref="BW6:BW67" si="14">SUM(BS6:BV6)</f>
        <v>0</v>
      </c>
      <c r="CB6" s="16">
        <f t="shared" ref="CB6:CB69" si="15">SUM(BX6:CA6)</f>
        <v>0</v>
      </c>
      <c r="CC6">
        <v>4</v>
      </c>
      <c r="CD6">
        <v>5</v>
      </c>
      <c r="CE6">
        <v>9</v>
      </c>
      <c r="CF6">
        <v>5</v>
      </c>
      <c r="CG6" s="16">
        <f t="shared" ref="CG6:CG69" si="16">SUM(CC6:CF6)</f>
        <v>23</v>
      </c>
      <c r="CH6">
        <v>7</v>
      </c>
      <c r="CI6">
        <v>24</v>
      </c>
      <c r="CJ6">
        <v>23</v>
      </c>
      <c r="CK6">
        <v>20</v>
      </c>
      <c r="CM6">
        <v>15</v>
      </c>
      <c r="CN6">
        <v>13</v>
      </c>
      <c r="CO6">
        <v>19</v>
      </c>
      <c r="CQ6">
        <v>6</v>
      </c>
      <c r="CR6">
        <v>29</v>
      </c>
      <c r="CS6">
        <v>18</v>
      </c>
      <c r="CT6" s="16">
        <f t="shared" ref="CT6:CT69" si="17">SUM(CH6:CS6)</f>
        <v>174</v>
      </c>
      <c r="CY6" s="16">
        <f t="shared" ref="CY6:CY69" si="18">SUM(CU6:CX6)</f>
        <v>0</v>
      </c>
    </row>
    <row r="7" spans="1:103" x14ac:dyDescent="0.25">
      <c r="A7" s="2" t="s">
        <v>49</v>
      </c>
      <c r="B7" s="2" t="s">
        <v>26</v>
      </c>
      <c r="C7" s="16">
        <f t="shared" si="0"/>
        <v>84</v>
      </c>
      <c r="D7" s="16">
        <f t="shared" si="1"/>
        <v>73</v>
      </c>
      <c r="E7" s="16">
        <f t="shared" si="2"/>
        <v>177</v>
      </c>
      <c r="F7" s="15">
        <f>M7+BW7</f>
        <v>51</v>
      </c>
      <c r="G7" s="16">
        <f t="shared" si="3"/>
        <v>283</v>
      </c>
      <c r="H7" s="23">
        <f t="shared" si="4"/>
        <v>334</v>
      </c>
      <c r="I7" s="9">
        <v>8</v>
      </c>
      <c r="J7" s="2">
        <v>8</v>
      </c>
      <c r="K7" s="2">
        <v>7</v>
      </c>
      <c r="L7" s="2">
        <v>9</v>
      </c>
      <c r="M7" s="3">
        <f t="shared" si="5"/>
        <v>32</v>
      </c>
      <c r="O7" s="2"/>
      <c r="P7" s="2"/>
      <c r="Q7" s="2"/>
      <c r="R7" s="16">
        <f t="shared" si="6"/>
        <v>0</v>
      </c>
      <c r="S7" s="2"/>
      <c r="T7" s="2"/>
      <c r="U7" s="2"/>
      <c r="V7" s="2"/>
      <c r="W7" s="16">
        <f t="shared" si="7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6">
        <f t="shared" si="8"/>
        <v>0</v>
      </c>
      <c r="AR7" s="21">
        <f t="shared" si="9"/>
        <v>0</v>
      </c>
      <c r="AV7" s="16">
        <f t="shared" si="10"/>
        <v>0</v>
      </c>
      <c r="BB7" s="16">
        <f t="shared" si="11"/>
        <v>0</v>
      </c>
      <c r="BN7" s="16">
        <f t="shared" si="12"/>
        <v>0</v>
      </c>
      <c r="BR7" s="16">
        <f t="shared" si="13"/>
        <v>0</v>
      </c>
      <c r="BS7">
        <v>8</v>
      </c>
      <c r="BT7">
        <v>3</v>
      </c>
      <c r="BU7">
        <v>8</v>
      </c>
      <c r="BW7" s="16">
        <f t="shared" si="14"/>
        <v>19</v>
      </c>
      <c r="CB7" s="16">
        <f t="shared" si="15"/>
        <v>0</v>
      </c>
      <c r="CG7" s="16">
        <f t="shared" si="16"/>
        <v>0</v>
      </c>
      <c r="CH7">
        <v>27</v>
      </c>
      <c r="CI7">
        <v>30</v>
      </c>
      <c r="CJ7">
        <v>22</v>
      </c>
      <c r="CK7">
        <v>22</v>
      </c>
      <c r="CL7">
        <v>25</v>
      </c>
      <c r="CM7">
        <v>23</v>
      </c>
      <c r="CN7">
        <v>26</v>
      </c>
      <c r="CO7">
        <v>25</v>
      </c>
      <c r="CP7">
        <v>25</v>
      </c>
      <c r="CQ7">
        <v>20</v>
      </c>
      <c r="CR7">
        <v>17</v>
      </c>
      <c r="CS7">
        <v>21</v>
      </c>
      <c r="CT7" s="16">
        <f t="shared" si="17"/>
        <v>283</v>
      </c>
      <c r="CY7" s="16">
        <f t="shared" si="18"/>
        <v>0</v>
      </c>
    </row>
    <row r="8" spans="1:103" x14ac:dyDescent="0.25">
      <c r="A8" s="2" t="s">
        <v>50</v>
      </c>
      <c r="B8" s="2" t="s">
        <v>41</v>
      </c>
      <c r="C8" s="16">
        <f t="shared" si="0"/>
        <v>60</v>
      </c>
      <c r="D8" s="16">
        <f t="shared" si="1"/>
        <v>52</v>
      </c>
      <c r="E8" s="16">
        <f t="shared" si="2"/>
        <v>123</v>
      </c>
      <c r="F8" s="15">
        <f>M8+BW8</f>
        <v>41</v>
      </c>
      <c r="G8" s="16">
        <f t="shared" si="3"/>
        <v>194</v>
      </c>
      <c r="H8" s="23">
        <f t="shared" si="4"/>
        <v>235</v>
      </c>
      <c r="I8" s="9">
        <v>7</v>
      </c>
      <c r="J8" s="2">
        <v>2</v>
      </c>
      <c r="K8" s="2"/>
      <c r="L8" s="2">
        <v>10</v>
      </c>
      <c r="M8" s="3">
        <f t="shared" si="5"/>
        <v>19</v>
      </c>
      <c r="O8" s="2"/>
      <c r="P8" s="2"/>
      <c r="Q8" s="2"/>
      <c r="R8" s="16">
        <f t="shared" si="6"/>
        <v>0</v>
      </c>
      <c r="S8" s="2"/>
      <c r="T8" s="2"/>
      <c r="U8" s="2"/>
      <c r="V8" s="2"/>
      <c r="W8" s="16">
        <f t="shared" si="7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6">
        <f t="shared" si="8"/>
        <v>0</v>
      </c>
      <c r="AR8" s="21">
        <f t="shared" si="9"/>
        <v>0</v>
      </c>
      <c r="AV8" s="16">
        <f t="shared" si="10"/>
        <v>0</v>
      </c>
      <c r="BB8" s="16">
        <f t="shared" si="11"/>
        <v>0</v>
      </c>
      <c r="BN8" s="16">
        <f t="shared" si="12"/>
        <v>0</v>
      </c>
      <c r="BR8" s="16">
        <f t="shared" si="13"/>
        <v>0</v>
      </c>
      <c r="BS8">
        <v>7</v>
      </c>
      <c r="BT8">
        <v>7</v>
      </c>
      <c r="BU8">
        <v>6</v>
      </c>
      <c r="BV8">
        <v>2</v>
      </c>
      <c r="BW8" s="16">
        <f t="shared" si="14"/>
        <v>22</v>
      </c>
      <c r="CB8" s="16">
        <f t="shared" si="15"/>
        <v>0</v>
      </c>
      <c r="CG8" s="16">
        <f t="shared" si="16"/>
        <v>0</v>
      </c>
      <c r="CH8">
        <v>21</v>
      </c>
      <c r="CI8">
        <v>16</v>
      </c>
      <c r="CJ8">
        <v>26</v>
      </c>
      <c r="CK8">
        <v>16</v>
      </c>
      <c r="CL8">
        <v>24</v>
      </c>
      <c r="CM8">
        <v>20</v>
      </c>
      <c r="CN8">
        <v>25</v>
      </c>
      <c r="CQ8">
        <v>10</v>
      </c>
      <c r="CR8">
        <v>20</v>
      </c>
      <c r="CS8">
        <v>16</v>
      </c>
      <c r="CT8" s="16">
        <f t="shared" si="17"/>
        <v>194</v>
      </c>
      <c r="CY8" s="16">
        <f t="shared" si="18"/>
        <v>0</v>
      </c>
    </row>
    <row r="9" spans="1:103" x14ac:dyDescent="0.25">
      <c r="A9" s="2" t="s">
        <v>51</v>
      </c>
      <c r="B9" s="2" t="s">
        <v>40</v>
      </c>
      <c r="C9" s="16">
        <f t="shared" si="0"/>
        <v>108</v>
      </c>
      <c r="D9" s="16">
        <f t="shared" si="1"/>
        <v>76</v>
      </c>
      <c r="E9" s="16">
        <f t="shared" si="2"/>
        <v>135</v>
      </c>
      <c r="F9" s="15">
        <f>M9+W9</f>
        <v>60</v>
      </c>
      <c r="G9" s="16">
        <f t="shared" si="3"/>
        <v>200</v>
      </c>
      <c r="H9" s="23">
        <f t="shared" si="4"/>
        <v>313</v>
      </c>
      <c r="I9" s="9">
        <v>6</v>
      </c>
      <c r="J9" s="2">
        <v>9</v>
      </c>
      <c r="K9" s="2">
        <v>8</v>
      </c>
      <c r="L9" s="2">
        <v>6</v>
      </c>
      <c r="M9" s="3">
        <f t="shared" si="5"/>
        <v>29</v>
      </c>
      <c r="O9" s="2"/>
      <c r="P9" s="2"/>
      <c r="Q9" s="2"/>
      <c r="R9" s="16">
        <f t="shared" si="6"/>
        <v>0</v>
      </c>
      <c r="S9" s="2">
        <v>7</v>
      </c>
      <c r="T9" s="2">
        <v>8</v>
      </c>
      <c r="U9" s="2">
        <v>8</v>
      </c>
      <c r="V9" s="2">
        <v>8</v>
      </c>
      <c r="W9" s="16">
        <f t="shared" si="7"/>
        <v>31</v>
      </c>
      <c r="X9" s="2">
        <v>14</v>
      </c>
      <c r="Y9" s="2">
        <v>16</v>
      </c>
      <c r="Z9" s="2"/>
      <c r="AA9" s="2"/>
      <c r="AB9" s="2"/>
      <c r="AC9" s="2"/>
      <c r="AD9" s="2"/>
      <c r="AE9" s="2"/>
      <c r="AF9" s="2"/>
      <c r="AG9" s="2"/>
      <c r="AH9" s="2">
        <v>15</v>
      </c>
      <c r="AI9" s="16">
        <f t="shared" si="8"/>
        <v>45</v>
      </c>
      <c r="AR9" s="21">
        <f t="shared" si="9"/>
        <v>0</v>
      </c>
      <c r="AV9" s="16">
        <f t="shared" si="10"/>
        <v>0</v>
      </c>
      <c r="AZ9">
        <v>6</v>
      </c>
      <c r="BB9" s="16">
        <f t="shared" si="11"/>
        <v>6</v>
      </c>
      <c r="BM9">
        <v>2</v>
      </c>
      <c r="BN9" s="16">
        <f t="shared" si="12"/>
        <v>2</v>
      </c>
      <c r="BR9" s="16">
        <f t="shared" si="13"/>
        <v>0</v>
      </c>
      <c r="BW9" s="16">
        <f t="shared" si="14"/>
        <v>0</v>
      </c>
      <c r="CB9" s="16">
        <f t="shared" si="15"/>
        <v>0</v>
      </c>
      <c r="CC9">
        <v>3</v>
      </c>
      <c r="CD9">
        <v>3</v>
      </c>
      <c r="CG9" s="16">
        <f t="shared" si="16"/>
        <v>6</v>
      </c>
      <c r="CH9">
        <v>26</v>
      </c>
      <c r="CI9">
        <v>10</v>
      </c>
      <c r="CJ9">
        <v>18</v>
      </c>
      <c r="CK9">
        <v>21</v>
      </c>
      <c r="CM9">
        <v>16</v>
      </c>
      <c r="CN9">
        <v>14</v>
      </c>
      <c r="CO9">
        <v>24</v>
      </c>
      <c r="CP9">
        <v>28</v>
      </c>
      <c r="CQ9">
        <v>19</v>
      </c>
      <c r="CR9">
        <v>10</v>
      </c>
      <c r="CS9">
        <v>14</v>
      </c>
      <c r="CT9" s="16">
        <f t="shared" si="17"/>
        <v>200</v>
      </c>
      <c r="CY9" s="16">
        <f t="shared" si="18"/>
        <v>0</v>
      </c>
    </row>
    <row r="10" spans="1:103" x14ac:dyDescent="0.25">
      <c r="A10" s="2" t="s">
        <v>52</v>
      </c>
      <c r="B10" s="2" t="s">
        <v>42</v>
      </c>
      <c r="C10" s="16">
        <f t="shared" si="0"/>
        <v>39</v>
      </c>
      <c r="D10" s="16">
        <f t="shared" si="1"/>
        <v>85</v>
      </c>
      <c r="E10" s="16">
        <f t="shared" si="2"/>
        <v>87</v>
      </c>
      <c r="F10" s="15">
        <f>M10+BW10</f>
        <v>24</v>
      </c>
      <c r="G10" s="16">
        <f t="shared" si="3"/>
        <v>187</v>
      </c>
      <c r="H10" s="23">
        <f t="shared" si="4"/>
        <v>211</v>
      </c>
      <c r="I10" s="9">
        <v>5</v>
      </c>
      <c r="J10" s="2"/>
      <c r="K10" s="2">
        <v>4</v>
      </c>
      <c r="L10" s="2">
        <v>4</v>
      </c>
      <c r="M10" s="3">
        <f t="shared" si="5"/>
        <v>13</v>
      </c>
      <c r="O10" s="2"/>
      <c r="P10" s="2"/>
      <c r="Q10" s="2"/>
      <c r="R10" s="16">
        <f t="shared" si="6"/>
        <v>0</v>
      </c>
      <c r="S10" s="2"/>
      <c r="T10" s="2"/>
      <c r="U10" s="2"/>
      <c r="V10" s="2"/>
      <c r="W10" s="16">
        <f t="shared" si="7"/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6">
        <f t="shared" si="8"/>
        <v>0</v>
      </c>
      <c r="AR10" s="21">
        <f t="shared" si="9"/>
        <v>0</v>
      </c>
      <c r="AV10" s="16">
        <f t="shared" si="10"/>
        <v>0</v>
      </c>
      <c r="BB10" s="16">
        <f t="shared" si="11"/>
        <v>0</v>
      </c>
      <c r="BN10" s="16">
        <f t="shared" si="12"/>
        <v>0</v>
      </c>
      <c r="BR10" s="16">
        <f t="shared" si="13"/>
        <v>0</v>
      </c>
      <c r="BS10">
        <v>3</v>
      </c>
      <c r="BT10">
        <v>8</v>
      </c>
      <c r="BW10" s="16">
        <f t="shared" si="14"/>
        <v>11</v>
      </c>
      <c r="CB10" s="16">
        <f t="shared" si="15"/>
        <v>0</v>
      </c>
      <c r="CG10" s="16">
        <f t="shared" si="16"/>
        <v>0</v>
      </c>
      <c r="CH10">
        <v>16</v>
      </c>
      <c r="CI10">
        <v>7</v>
      </c>
      <c r="CJ10">
        <v>21</v>
      </c>
      <c r="CK10">
        <v>30</v>
      </c>
      <c r="CM10">
        <v>17</v>
      </c>
      <c r="CN10">
        <v>15</v>
      </c>
      <c r="CQ10">
        <v>29</v>
      </c>
      <c r="CR10">
        <v>25</v>
      </c>
      <c r="CS10">
        <v>27</v>
      </c>
      <c r="CT10" s="16">
        <f t="shared" si="17"/>
        <v>187</v>
      </c>
      <c r="CY10" s="16">
        <f t="shared" si="18"/>
        <v>0</v>
      </c>
    </row>
    <row r="11" spans="1:103" hidden="1" x14ac:dyDescent="0.25">
      <c r="A11" s="2" t="s">
        <v>53</v>
      </c>
      <c r="B11" s="2" t="s">
        <v>43</v>
      </c>
      <c r="C11" s="16">
        <f t="shared" si="0"/>
        <v>9</v>
      </c>
      <c r="D11" s="16">
        <f t="shared" si="1"/>
        <v>9</v>
      </c>
      <c r="E11" s="16">
        <f t="shared" si="2"/>
        <v>6</v>
      </c>
      <c r="F11" s="15">
        <f>M11+BW11</f>
        <v>24</v>
      </c>
      <c r="G11" s="16">
        <f t="shared" si="3"/>
        <v>0</v>
      </c>
      <c r="H11" s="23">
        <f t="shared" si="4"/>
        <v>24</v>
      </c>
      <c r="I11" s="9">
        <v>4</v>
      </c>
      <c r="J11" s="2">
        <v>3</v>
      </c>
      <c r="K11" s="2"/>
      <c r="L11" s="2"/>
      <c r="M11" s="3">
        <f t="shared" si="5"/>
        <v>7</v>
      </c>
      <c r="O11" s="2"/>
      <c r="P11" s="2"/>
      <c r="Q11" s="2"/>
      <c r="R11" s="16">
        <f t="shared" si="6"/>
        <v>0</v>
      </c>
      <c r="S11" s="2"/>
      <c r="T11" s="2"/>
      <c r="U11" s="2"/>
      <c r="V11" s="2"/>
      <c r="W11" s="16">
        <f t="shared" si="7"/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6">
        <f t="shared" si="8"/>
        <v>0</v>
      </c>
      <c r="AR11" s="21">
        <f t="shared" si="9"/>
        <v>0</v>
      </c>
      <c r="AV11" s="16">
        <f t="shared" si="10"/>
        <v>0</v>
      </c>
      <c r="BB11" s="16">
        <f t="shared" si="11"/>
        <v>0</v>
      </c>
      <c r="BN11" s="16">
        <f t="shared" si="12"/>
        <v>0</v>
      </c>
      <c r="BR11" s="16">
        <f t="shared" si="13"/>
        <v>0</v>
      </c>
      <c r="BS11">
        <v>2</v>
      </c>
      <c r="BU11">
        <v>9</v>
      </c>
      <c r="BV11">
        <v>6</v>
      </c>
      <c r="BW11" s="16">
        <f t="shared" si="14"/>
        <v>17</v>
      </c>
      <c r="CB11" s="16">
        <f t="shared" si="15"/>
        <v>0</v>
      </c>
      <c r="CG11" s="16">
        <f t="shared" si="16"/>
        <v>0</v>
      </c>
      <c r="CT11" s="16">
        <f t="shared" si="17"/>
        <v>0</v>
      </c>
      <c r="CY11" s="16">
        <f t="shared" si="18"/>
        <v>0</v>
      </c>
    </row>
    <row r="12" spans="1:103" hidden="1" x14ac:dyDescent="0.25">
      <c r="A12" s="2" t="s">
        <v>54</v>
      </c>
      <c r="B12" s="2" t="s">
        <v>44</v>
      </c>
      <c r="C12" s="16">
        <f t="shared" si="0"/>
        <v>10</v>
      </c>
      <c r="D12" s="16">
        <f t="shared" si="1"/>
        <v>1</v>
      </c>
      <c r="E12" s="16">
        <f t="shared" si="2"/>
        <v>3</v>
      </c>
      <c r="F12" s="15">
        <f>M12</f>
        <v>14</v>
      </c>
      <c r="G12" s="16">
        <f t="shared" si="3"/>
        <v>0</v>
      </c>
      <c r="H12" s="23">
        <f t="shared" si="4"/>
        <v>14</v>
      </c>
      <c r="I12" s="9">
        <v>3</v>
      </c>
      <c r="J12" s="2">
        <v>7</v>
      </c>
      <c r="K12" s="2">
        <v>1</v>
      </c>
      <c r="L12" s="2">
        <v>3</v>
      </c>
      <c r="M12" s="3">
        <f t="shared" si="5"/>
        <v>14</v>
      </c>
      <c r="O12" s="2"/>
      <c r="P12" s="2"/>
      <c r="Q12" s="2"/>
      <c r="R12" s="16">
        <f t="shared" si="6"/>
        <v>0</v>
      </c>
      <c r="S12" s="2"/>
      <c r="T12" s="2"/>
      <c r="U12" s="2"/>
      <c r="V12" s="2"/>
      <c r="W12" s="16">
        <f t="shared" si="7"/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6">
        <f t="shared" si="8"/>
        <v>0</v>
      </c>
      <c r="AR12" s="21">
        <f t="shared" si="9"/>
        <v>0</v>
      </c>
      <c r="AV12" s="16">
        <f t="shared" si="10"/>
        <v>0</v>
      </c>
      <c r="BB12" s="16">
        <f t="shared" si="11"/>
        <v>0</v>
      </c>
      <c r="BN12" s="16">
        <f t="shared" si="12"/>
        <v>0</v>
      </c>
      <c r="BR12" s="16">
        <f t="shared" si="13"/>
        <v>0</v>
      </c>
      <c r="BW12" s="16">
        <f t="shared" si="14"/>
        <v>0</v>
      </c>
      <c r="CB12" s="16">
        <f t="shared" si="15"/>
        <v>0</v>
      </c>
      <c r="CG12" s="16">
        <f t="shared" si="16"/>
        <v>0</v>
      </c>
      <c r="CT12" s="16">
        <f t="shared" si="17"/>
        <v>0</v>
      </c>
      <c r="CY12" s="16">
        <f t="shared" si="18"/>
        <v>0</v>
      </c>
    </row>
    <row r="13" spans="1:103" hidden="1" x14ac:dyDescent="0.25">
      <c r="A13" s="2" t="s">
        <v>55</v>
      </c>
      <c r="B13" s="2" t="s">
        <v>45</v>
      </c>
      <c r="C13" s="16">
        <f t="shared" si="0"/>
        <v>8</v>
      </c>
      <c r="D13" s="16">
        <f t="shared" si="1"/>
        <v>0</v>
      </c>
      <c r="E13" s="16">
        <f t="shared" si="2"/>
        <v>5</v>
      </c>
      <c r="F13" s="15">
        <f>M13</f>
        <v>13</v>
      </c>
      <c r="G13" s="16">
        <f t="shared" si="3"/>
        <v>0</v>
      </c>
      <c r="H13" s="23">
        <f t="shared" si="4"/>
        <v>13</v>
      </c>
      <c r="I13" s="9">
        <v>2</v>
      </c>
      <c r="J13" s="2">
        <v>6</v>
      </c>
      <c r="K13" s="2"/>
      <c r="L13" s="2">
        <v>5</v>
      </c>
      <c r="M13" s="3">
        <f t="shared" si="5"/>
        <v>13</v>
      </c>
      <c r="O13" s="2"/>
      <c r="P13" s="2"/>
      <c r="Q13" s="2"/>
      <c r="R13" s="16">
        <f t="shared" si="6"/>
        <v>0</v>
      </c>
      <c r="S13" s="2"/>
      <c r="T13" s="2"/>
      <c r="U13" s="2"/>
      <c r="V13" s="2"/>
      <c r="W13" s="16">
        <f t="shared" si="7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6">
        <f t="shared" si="8"/>
        <v>0</v>
      </c>
      <c r="AR13" s="21">
        <f t="shared" si="9"/>
        <v>0</v>
      </c>
      <c r="AV13" s="16">
        <f t="shared" si="10"/>
        <v>0</v>
      </c>
      <c r="BB13" s="16">
        <f t="shared" si="11"/>
        <v>0</v>
      </c>
      <c r="BN13" s="16">
        <f t="shared" si="12"/>
        <v>0</v>
      </c>
      <c r="BR13" s="16">
        <f t="shared" si="13"/>
        <v>0</v>
      </c>
      <c r="BW13" s="16">
        <f t="shared" si="14"/>
        <v>0</v>
      </c>
      <c r="CB13" s="16">
        <f t="shared" si="15"/>
        <v>0</v>
      </c>
      <c r="CG13" s="16">
        <f t="shared" si="16"/>
        <v>0</v>
      </c>
      <c r="CT13" s="16">
        <f t="shared" si="17"/>
        <v>0</v>
      </c>
      <c r="CY13" s="16">
        <f t="shared" si="18"/>
        <v>0</v>
      </c>
    </row>
    <row r="14" spans="1:103" hidden="1" x14ac:dyDescent="0.25">
      <c r="A14" s="2" t="s">
        <v>56</v>
      </c>
      <c r="B14" s="2" t="s">
        <v>46</v>
      </c>
      <c r="C14" s="16">
        <f t="shared" si="0"/>
        <v>3</v>
      </c>
      <c r="D14" s="16">
        <f t="shared" si="1"/>
        <v>5</v>
      </c>
      <c r="E14" s="16">
        <f t="shared" si="2"/>
        <v>1</v>
      </c>
      <c r="F14" s="15">
        <f>M14+BW14</f>
        <v>9</v>
      </c>
      <c r="G14" s="16">
        <f t="shared" si="3"/>
        <v>0</v>
      </c>
      <c r="H14" s="23">
        <f t="shared" si="4"/>
        <v>9</v>
      </c>
      <c r="I14" s="9">
        <v>1</v>
      </c>
      <c r="J14" s="2"/>
      <c r="K14" s="2">
        <v>2</v>
      </c>
      <c r="L14" s="2"/>
      <c r="M14" s="3">
        <f t="shared" si="5"/>
        <v>3</v>
      </c>
      <c r="O14" s="2"/>
      <c r="P14" s="2"/>
      <c r="Q14" s="2"/>
      <c r="R14" s="16">
        <f t="shared" si="6"/>
        <v>0</v>
      </c>
      <c r="S14" s="2"/>
      <c r="T14" s="2"/>
      <c r="U14" s="2"/>
      <c r="V14" s="2"/>
      <c r="W14" s="16">
        <f t="shared" si="7"/>
        <v>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6">
        <f t="shared" si="8"/>
        <v>0</v>
      </c>
      <c r="AR14" s="21">
        <f t="shared" si="9"/>
        <v>0</v>
      </c>
      <c r="AV14" s="16">
        <f t="shared" si="10"/>
        <v>0</v>
      </c>
      <c r="BB14" s="16">
        <f t="shared" si="11"/>
        <v>0</v>
      </c>
      <c r="BN14" s="16">
        <f t="shared" si="12"/>
        <v>0</v>
      </c>
      <c r="BR14" s="16">
        <f t="shared" si="13"/>
        <v>0</v>
      </c>
      <c r="BS14">
        <v>1</v>
      </c>
      <c r="BT14">
        <v>1</v>
      </c>
      <c r="BU14">
        <v>3</v>
      </c>
      <c r="BV14">
        <v>1</v>
      </c>
      <c r="BW14" s="16">
        <f t="shared" si="14"/>
        <v>6</v>
      </c>
      <c r="CB14" s="16">
        <f t="shared" si="15"/>
        <v>0</v>
      </c>
      <c r="CG14" s="16">
        <f t="shared" si="16"/>
        <v>0</v>
      </c>
      <c r="CT14" s="16">
        <f t="shared" si="17"/>
        <v>0</v>
      </c>
      <c r="CY14" s="16">
        <f t="shared" si="18"/>
        <v>0</v>
      </c>
    </row>
    <row r="15" spans="1:103" x14ac:dyDescent="0.25">
      <c r="A15" s="2" t="s">
        <v>68</v>
      </c>
      <c r="B15" s="2" t="s">
        <v>66</v>
      </c>
      <c r="C15" s="16">
        <f t="shared" si="0"/>
        <v>42</v>
      </c>
      <c r="D15" s="16">
        <f t="shared" si="1"/>
        <v>50</v>
      </c>
      <c r="E15" s="16">
        <f t="shared" si="2"/>
        <v>21</v>
      </c>
      <c r="F15" s="15">
        <f>BW15+M15</f>
        <v>33</v>
      </c>
      <c r="G15" s="16">
        <f t="shared" si="3"/>
        <v>52</v>
      </c>
      <c r="H15" s="23">
        <f t="shared" si="4"/>
        <v>113</v>
      </c>
      <c r="I15" s="9"/>
      <c r="J15" s="2">
        <v>4</v>
      </c>
      <c r="K15" s="2">
        <v>5</v>
      </c>
      <c r="L15" s="2">
        <v>2</v>
      </c>
      <c r="M15" s="3">
        <f t="shared" si="5"/>
        <v>11</v>
      </c>
      <c r="O15" s="2"/>
      <c r="P15" s="2"/>
      <c r="Q15" s="2"/>
      <c r="R15" s="16">
        <f t="shared" si="6"/>
        <v>0</v>
      </c>
      <c r="S15" s="2"/>
      <c r="T15" s="2"/>
      <c r="U15" s="2"/>
      <c r="V15" s="2"/>
      <c r="W15" s="16">
        <f t="shared" si="7"/>
        <v>0</v>
      </c>
      <c r="X15" s="2"/>
      <c r="Y15" s="2"/>
      <c r="Z15" s="2">
        <v>13</v>
      </c>
      <c r="AA15" s="2"/>
      <c r="AB15" s="2"/>
      <c r="AC15" s="2"/>
      <c r="AD15" s="2">
        <v>1</v>
      </c>
      <c r="AE15" s="2"/>
      <c r="AF15" s="2"/>
      <c r="AG15" s="2"/>
      <c r="AH15" s="2"/>
      <c r="AI15" s="16">
        <f t="shared" si="8"/>
        <v>14</v>
      </c>
      <c r="AR15" s="21">
        <f t="shared" si="9"/>
        <v>0</v>
      </c>
      <c r="AV15" s="16">
        <f t="shared" si="10"/>
        <v>0</v>
      </c>
      <c r="BB15" s="16">
        <f t="shared" si="11"/>
        <v>0</v>
      </c>
      <c r="BN15" s="16">
        <f t="shared" si="12"/>
        <v>0</v>
      </c>
      <c r="BO15">
        <v>14</v>
      </c>
      <c r="BR15" s="16">
        <f t="shared" si="13"/>
        <v>14</v>
      </c>
      <c r="BT15">
        <v>10</v>
      </c>
      <c r="BU15">
        <v>7</v>
      </c>
      <c r="BV15">
        <v>5</v>
      </c>
      <c r="BW15" s="16">
        <f t="shared" si="14"/>
        <v>22</v>
      </c>
      <c r="CB15" s="16">
        <f t="shared" si="15"/>
        <v>0</v>
      </c>
      <c r="CG15" s="16">
        <f t="shared" si="16"/>
        <v>0</v>
      </c>
      <c r="CH15">
        <v>6</v>
      </c>
      <c r="CI15">
        <v>22</v>
      </c>
      <c r="CQ15">
        <v>16</v>
      </c>
      <c r="CS15">
        <v>8</v>
      </c>
      <c r="CT15" s="16">
        <f t="shared" si="17"/>
        <v>52</v>
      </c>
      <c r="CY15" s="16">
        <f t="shared" si="18"/>
        <v>0</v>
      </c>
    </row>
    <row r="16" spans="1:103" hidden="1" x14ac:dyDescent="0.25">
      <c r="A16" s="2" t="s">
        <v>69</v>
      </c>
      <c r="B16" s="2" t="s">
        <v>67</v>
      </c>
      <c r="C16" s="16">
        <f t="shared" si="0"/>
        <v>17</v>
      </c>
      <c r="D16" s="16">
        <f t="shared" si="1"/>
        <v>31</v>
      </c>
      <c r="E16" s="16">
        <f t="shared" si="2"/>
        <v>38</v>
      </c>
      <c r="F16" s="15">
        <f>M16</f>
        <v>1</v>
      </c>
      <c r="G16" s="16">
        <f t="shared" si="3"/>
        <v>0</v>
      </c>
      <c r="H16" s="23">
        <f t="shared" si="4"/>
        <v>86</v>
      </c>
      <c r="I16" s="9"/>
      <c r="J16" s="2">
        <v>1</v>
      </c>
      <c r="K16" s="2"/>
      <c r="L16" s="2"/>
      <c r="M16" s="3">
        <f t="shared" si="5"/>
        <v>1</v>
      </c>
      <c r="N16" s="2"/>
      <c r="O16" s="2"/>
      <c r="P16" s="2"/>
      <c r="Q16" s="2"/>
      <c r="R16" s="16">
        <f t="shared" si="6"/>
        <v>0</v>
      </c>
      <c r="S16" s="2"/>
      <c r="T16" s="2"/>
      <c r="U16" s="2"/>
      <c r="V16" s="2"/>
      <c r="W16" s="16">
        <f t="shared" si="7"/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6">
        <f t="shared" si="8"/>
        <v>0</v>
      </c>
      <c r="AJ16">
        <v>18</v>
      </c>
      <c r="AK16">
        <v>20</v>
      </c>
      <c r="AM16">
        <v>16</v>
      </c>
      <c r="AR16" s="21">
        <f t="shared" si="9"/>
        <v>54</v>
      </c>
      <c r="AV16" s="16">
        <f t="shared" si="10"/>
        <v>0</v>
      </c>
      <c r="BB16" s="16">
        <f t="shared" si="11"/>
        <v>0</v>
      </c>
      <c r="BN16" s="16">
        <f t="shared" si="12"/>
        <v>0</v>
      </c>
      <c r="BO16">
        <v>12</v>
      </c>
      <c r="BQ16">
        <v>19</v>
      </c>
      <c r="BR16" s="16">
        <f t="shared" si="13"/>
        <v>31</v>
      </c>
      <c r="BW16" s="16">
        <f t="shared" si="14"/>
        <v>0</v>
      </c>
      <c r="CB16" s="16">
        <f t="shared" si="15"/>
        <v>0</v>
      </c>
      <c r="CG16" s="16">
        <f t="shared" si="16"/>
        <v>0</v>
      </c>
      <c r="CT16" s="16">
        <f t="shared" si="17"/>
        <v>0</v>
      </c>
      <c r="CY16" s="16">
        <f t="shared" si="18"/>
        <v>0</v>
      </c>
    </row>
    <row r="17" spans="1:103" hidden="1" x14ac:dyDescent="0.25">
      <c r="A17" s="2" t="s">
        <v>80</v>
      </c>
      <c r="B17" s="2" t="s">
        <v>67</v>
      </c>
      <c r="C17" s="16">
        <f t="shared" si="0"/>
        <v>31</v>
      </c>
      <c r="D17" s="16">
        <f t="shared" si="1"/>
        <v>64</v>
      </c>
      <c r="E17" s="16">
        <f t="shared" si="2"/>
        <v>55</v>
      </c>
      <c r="F17" s="15">
        <f>M17</f>
        <v>10</v>
      </c>
      <c r="G17" s="16">
        <f t="shared" si="3"/>
        <v>0</v>
      </c>
      <c r="H17" s="23">
        <f t="shared" si="4"/>
        <v>150</v>
      </c>
      <c r="I17" s="9"/>
      <c r="J17" s="2"/>
      <c r="K17" s="2">
        <v>10</v>
      </c>
      <c r="L17" s="2"/>
      <c r="M17" s="3">
        <f t="shared" si="5"/>
        <v>10</v>
      </c>
      <c r="N17" s="2"/>
      <c r="O17" s="2"/>
      <c r="P17" s="2"/>
      <c r="Q17" s="2"/>
      <c r="R17" s="16">
        <f t="shared" si="6"/>
        <v>0</v>
      </c>
      <c r="S17" s="2"/>
      <c r="T17" s="2"/>
      <c r="U17" s="2"/>
      <c r="V17" s="2"/>
      <c r="W17" s="16">
        <f t="shared" si="7"/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6">
        <f t="shared" si="8"/>
        <v>0</v>
      </c>
      <c r="AJ17">
        <v>7</v>
      </c>
      <c r="AK17">
        <v>19</v>
      </c>
      <c r="AL17">
        <v>11</v>
      </c>
      <c r="AM17">
        <v>20</v>
      </c>
      <c r="AN17">
        <v>20</v>
      </c>
      <c r="AO17">
        <v>20</v>
      </c>
      <c r="AP17">
        <v>14</v>
      </c>
      <c r="AQ17">
        <v>15</v>
      </c>
      <c r="AR17" s="21">
        <f t="shared" si="9"/>
        <v>126</v>
      </c>
      <c r="AS17">
        <v>12</v>
      </c>
      <c r="AV17" s="16">
        <f t="shared" si="10"/>
        <v>12</v>
      </c>
      <c r="BB17" s="16">
        <f t="shared" si="11"/>
        <v>0</v>
      </c>
      <c r="BN17" s="16">
        <f t="shared" si="12"/>
        <v>0</v>
      </c>
      <c r="BO17">
        <v>2</v>
      </c>
      <c r="BR17" s="16">
        <f t="shared" si="13"/>
        <v>2</v>
      </c>
      <c r="BW17" s="16">
        <f t="shared" si="14"/>
        <v>0</v>
      </c>
      <c r="CB17" s="16">
        <f t="shared" si="15"/>
        <v>0</v>
      </c>
      <c r="CG17" s="16">
        <f t="shared" si="16"/>
        <v>0</v>
      </c>
      <c r="CT17" s="16">
        <f t="shared" si="17"/>
        <v>0</v>
      </c>
      <c r="CY17" s="16">
        <f t="shared" si="18"/>
        <v>0</v>
      </c>
    </row>
    <row r="18" spans="1:103" hidden="1" x14ac:dyDescent="0.25">
      <c r="A18" s="2" t="s">
        <v>81</v>
      </c>
      <c r="B18" s="2" t="s">
        <v>79</v>
      </c>
      <c r="C18" s="16">
        <f t="shared" si="0"/>
        <v>0</v>
      </c>
      <c r="D18" s="16">
        <f t="shared" si="1"/>
        <v>3</v>
      </c>
      <c r="E18" s="16">
        <f t="shared" si="2"/>
        <v>8</v>
      </c>
      <c r="F18" s="15">
        <f>M18</f>
        <v>11</v>
      </c>
      <c r="G18" s="16">
        <f t="shared" si="3"/>
        <v>0</v>
      </c>
      <c r="H18" s="23">
        <f t="shared" si="4"/>
        <v>11</v>
      </c>
      <c r="I18" s="9"/>
      <c r="J18" s="2"/>
      <c r="K18" s="2">
        <v>3</v>
      </c>
      <c r="L18" s="2">
        <v>8</v>
      </c>
      <c r="M18" s="3">
        <f t="shared" si="5"/>
        <v>11</v>
      </c>
      <c r="N18" s="2"/>
      <c r="O18" s="2"/>
      <c r="P18" s="2"/>
      <c r="Q18" s="2"/>
      <c r="R18" s="16">
        <f t="shared" si="6"/>
        <v>0</v>
      </c>
      <c r="S18" s="2"/>
      <c r="T18" s="2"/>
      <c r="U18" s="2"/>
      <c r="V18" s="2"/>
      <c r="W18" s="16">
        <f t="shared" si="7"/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6">
        <f t="shared" si="8"/>
        <v>0</v>
      </c>
      <c r="AR18" s="21">
        <f t="shared" si="9"/>
        <v>0</v>
      </c>
      <c r="AV18" s="16">
        <f t="shared" si="10"/>
        <v>0</v>
      </c>
      <c r="BB18" s="16">
        <f t="shared" si="11"/>
        <v>0</v>
      </c>
      <c r="BN18" s="16">
        <f t="shared" si="12"/>
        <v>0</v>
      </c>
      <c r="BR18" s="16">
        <f t="shared" si="13"/>
        <v>0</v>
      </c>
      <c r="BW18" s="16">
        <f t="shared" si="14"/>
        <v>0</v>
      </c>
      <c r="CB18" s="16">
        <f t="shared" si="15"/>
        <v>0</v>
      </c>
      <c r="CG18" s="16">
        <f t="shared" si="16"/>
        <v>0</v>
      </c>
      <c r="CT18" s="16">
        <f t="shared" si="17"/>
        <v>0</v>
      </c>
      <c r="CY18" s="16">
        <f t="shared" si="18"/>
        <v>0</v>
      </c>
    </row>
    <row r="19" spans="1:103" x14ac:dyDescent="0.25">
      <c r="A19" s="2" t="s">
        <v>130</v>
      </c>
      <c r="B19" s="2" t="s">
        <v>122</v>
      </c>
      <c r="C19" s="16">
        <f t="shared" si="0"/>
        <v>83</v>
      </c>
      <c r="D19" s="16">
        <f t="shared" si="1"/>
        <v>83</v>
      </c>
      <c r="E19" s="16">
        <f t="shared" si="2"/>
        <v>122</v>
      </c>
      <c r="F19" s="15">
        <f>CB19+CY19</f>
        <v>66</v>
      </c>
      <c r="G19" s="16">
        <f t="shared" si="3"/>
        <v>237</v>
      </c>
      <c r="H19" s="23">
        <f t="shared" si="4"/>
        <v>303</v>
      </c>
      <c r="I19" s="9"/>
      <c r="J19" s="2"/>
      <c r="K19" s="2"/>
      <c r="L19" s="2"/>
      <c r="M19" s="16">
        <f t="shared" si="5"/>
        <v>0</v>
      </c>
      <c r="N19" s="2">
        <v>10</v>
      </c>
      <c r="O19" s="2">
        <v>7</v>
      </c>
      <c r="P19" s="2">
        <v>3</v>
      </c>
      <c r="Q19" s="2">
        <v>2</v>
      </c>
      <c r="R19" s="16">
        <f t="shared" si="6"/>
        <v>22</v>
      </c>
      <c r="S19" s="2"/>
      <c r="T19" s="2"/>
      <c r="U19" s="2"/>
      <c r="V19" s="2"/>
      <c r="W19" s="16">
        <f t="shared" si="7"/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6">
        <f t="shared" si="8"/>
        <v>0</v>
      </c>
      <c r="AR19" s="21">
        <f t="shared" si="9"/>
        <v>0</v>
      </c>
      <c r="AV19" s="16">
        <f t="shared" si="10"/>
        <v>0</v>
      </c>
      <c r="BB19" s="16">
        <f t="shared" si="11"/>
        <v>0</v>
      </c>
      <c r="BN19" s="16">
        <f t="shared" si="12"/>
        <v>0</v>
      </c>
      <c r="BR19" s="16">
        <f t="shared" si="13"/>
        <v>0</v>
      </c>
      <c r="BW19" s="16">
        <f t="shared" si="14"/>
        <v>0</v>
      </c>
      <c r="BX19">
        <v>10</v>
      </c>
      <c r="BY19">
        <v>10</v>
      </c>
      <c r="BZ19">
        <v>9</v>
      </c>
      <c r="CB19" s="16">
        <f t="shared" si="15"/>
        <v>29</v>
      </c>
      <c r="CG19" s="16">
        <f t="shared" si="16"/>
        <v>0</v>
      </c>
      <c r="CH19">
        <v>18</v>
      </c>
      <c r="CI19">
        <v>28</v>
      </c>
      <c r="CJ19">
        <v>20</v>
      </c>
      <c r="CL19">
        <v>29</v>
      </c>
      <c r="CM19">
        <v>29</v>
      </c>
      <c r="CN19">
        <v>29</v>
      </c>
      <c r="CO19">
        <v>13</v>
      </c>
      <c r="CQ19">
        <v>30</v>
      </c>
      <c r="CR19">
        <v>18</v>
      </c>
      <c r="CS19">
        <v>23</v>
      </c>
      <c r="CT19" s="16">
        <f t="shared" si="17"/>
        <v>237</v>
      </c>
      <c r="CU19">
        <v>9</v>
      </c>
      <c r="CV19">
        <v>10</v>
      </c>
      <c r="CW19">
        <v>8</v>
      </c>
      <c r="CX19">
        <v>10</v>
      </c>
      <c r="CY19" s="16">
        <f t="shared" si="18"/>
        <v>37</v>
      </c>
    </row>
    <row r="20" spans="1:103" x14ac:dyDescent="0.25">
      <c r="A20" s="2" t="s">
        <v>131</v>
      </c>
      <c r="B20" s="2" t="s">
        <v>139</v>
      </c>
      <c r="C20" s="16">
        <f t="shared" si="0"/>
        <v>69</v>
      </c>
      <c r="D20" s="16">
        <f t="shared" si="1"/>
        <v>73</v>
      </c>
      <c r="E20" s="16">
        <f t="shared" si="2"/>
        <v>153</v>
      </c>
      <c r="F20" s="15">
        <f>CB20+R20</f>
        <v>42</v>
      </c>
      <c r="G20" s="16">
        <f t="shared" si="3"/>
        <v>253</v>
      </c>
      <c r="H20" s="23">
        <f t="shared" si="4"/>
        <v>295</v>
      </c>
      <c r="I20" s="9"/>
      <c r="J20" s="2"/>
      <c r="K20" s="2"/>
      <c r="L20" s="2"/>
      <c r="M20" s="16">
        <f t="shared" si="5"/>
        <v>0</v>
      </c>
      <c r="N20" s="2">
        <v>9</v>
      </c>
      <c r="O20" s="2">
        <v>3</v>
      </c>
      <c r="P20" s="2">
        <v>8</v>
      </c>
      <c r="Q20" s="2">
        <v>9</v>
      </c>
      <c r="R20" s="16">
        <f t="shared" si="6"/>
        <v>29</v>
      </c>
      <c r="S20" s="2"/>
      <c r="T20" s="2"/>
      <c r="U20" s="2"/>
      <c r="V20" s="2"/>
      <c r="W20" s="16">
        <f t="shared" si="7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6">
        <f t="shared" si="8"/>
        <v>0</v>
      </c>
      <c r="AR20" s="21">
        <f t="shared" si="9"/>
        <v>0</v>
      </c>
      <c r="AV20" s="16">
        <f t="shared" si="10"/>
        <v>0</v>
      </c>
      <c r="BB20" s="16">
        <f t="shared" si="11"/>
        <v>0</v>
      </c>
      <c r="BN20" s="16">
        <f t="shared" si="12"/>
        <v>0</v>
      </c>
      <c r="BR20" s="16">
        <f t="shared" si="13"/>
        <v>0</v>
      </c>
      <c r="BW20" s="16">
        <f t="shared" si="14"/>
        <v>0</v>
      </c>
      <c r="BX20">
        <v>9</v>
      </c>
      <c r="BZ20">
        <v>1</v>
      </c>
      <c r="CA20">
        <v>3</v>
      </c>
      <c r="CB20" s="16">
        <f t="shared" si="15"/>
        <v>13</v>
      </c>
      <c r="CG20" s="16">
        <f t="shared" si="16"/>
        <v>0</v>
      </c>
      <c r="CH20">
        <v>25</v>
      </c>
      <c r="CI20">
        <v>23</v>
      </c>
      <c r="CJ20">
        <v>25</v>
      </c>
      <c r="CK20">
        <v>19</v>
      </c>
      <c r="CL20">
        <v>26</v>
      </c>
      <c r="CN20">
        <v>16</v>
      </c>
      <c r="CO20">
        <v>26</v>
      </c>
      <c r="CP20">
        <v>29</v>
      </c>
      <c r="CQ20">
        <v>23</v>
      </c>
      <c r="CR20">
        <v>19</v>
      </c>
      <c r="CS20">
        <v>22</v>
      </c>
      <c r="CT20" s="16">
        <f t="shared" si="17"/>
        <v>253</v>
      </c>
      <c r="CY20" s="16">
        <f t="shared" si="18"/>
        <v>0</v>
      </c>
    </row>
    <row r="21" spans="1:103" x14ac:dyDescent="0.25">
      <c r="A21" s="2" t="s">
        <v>132</v>
      </c>
      <c r="B21" s="2" t="s">
        <v>140</v>
      </c>
      <c r="C21" s="16">
        <f t="shared" si="0"/>
        <v>63</v>
      </c>
      <c r="D21" s="16">
        <f t="shared" si="1"/>
        <v>59</v>
      </c>
      <c r="E21" s="16">
        <f t="shared" si="2"/>
        <v>179</v>
      </c>
      <c r="F21" s="15">
        <f>R21+CB21</f>
        <v>47</v>
      </c>
      <c r="G21" s="16">
        <f t="shared" si="3"/>
        <v>239</v>
      </c>
      <c r="H21" s="23">
        <f t="shared" si="4"/>
        <v>301</v>
      </c>
      <c r="I21" s="9"/>
      <c r="K21" s="2"/>
      <c r="L21" s="2"/>
      <c r="M21" s="16">
        <f t="shared" si="5"/>
        <v>0</v>
      </c>
      <c r="N21" s="2">
        <v>8</v>
      </c>
      <c r="O21" s="2">
        <v>8</v>
      </c>
      <c r="P21" s="2">
        <v>10</v>
      </c>
      <c r="Q21" s="2">
        <v>4</v>
      </c>
      <c r="R21" s="16">
        <f t="shared" si="6"/>
        <v>30</v>
      </c>
      <c r="S21" s="2"/>
      <c r="T21" s="2"/>
      <c r="U21" s="2"/>
      <c r="V21" s="2"/>
      <c r="W21" s="16">
        <f t="shared" si="7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6">
        <f t="shared" si="8"/>
        <v>0</v>
      </c>
      <c r="AR21" s="21">
        <f t="shared" si="9"/>
        <v>0</v>
      </c>
      <c r="AV21" s="16">
        <f t="shared" si="10"/>
        <v>0</v>
      </c>
      <c r="BB21" s="16">
        <f t="shared" si="11"/>
        <v>0</v>
      </c>
      <c r="BD21">
        <v>3</v>
      </c>
      <c r="BH21">
        <v>12</v>
      </c>
      <c r="BN21" s="16">
        <f t="shared" si="12"/>
        <v>15</v>
      </c>
      <c r="BR21" s="16">
        <f t="shared" si="13"/>
        <v>0</v>
      </c>
      <c r="BW21" s="16">
        <f t="shared" si="14"/>
        <v>0</v>
      </c>
      <c r="BY21">
        <v>2</v>
      </c>
      <c r="BZ21">
        <v>5</v>
      </c>
      <c r="CA21">
        <v>10</v>
      </c>
      <c r="CB21" s="16">
        <f t="shared" si="15"/>
        <v>17</v>
      </c>
      <c r="CG21" s="16">
        <f t="shared" si="16"/>
        <v>0</v>
      </c>
      <c r="CH21">
        <v>30</v>
      </c>
      <c r="CI21">
        <v>12</v>
      </c>
      <c r="CJ21">
        <v>30</v>
      </c>
      <c r="CL21">
        <v>23</v>
      </c>
      <c r="CM21">
        <v>18</v>
      </c>
      <c r="CN21">
        <v>24</v>
      </c>
      <c r="CO21">
        <v>28</v>
      </c>
      <c r="CP21">
        <v>30</v>
      </c>
      <c r="CQ21">
        <v>14</v>
      </c>
      <c r="CR21">
        <v>15</v>
      </c>
      <c r="CS21">
        <v>15</v>
      </c>
      <c r="CT21" s="16">
        <f t="shared" si="17"/>
        <v>239</v>
      </c>
      <c r="CY21" s="16">
        <f t="shared" si="18"/>
        <v>0</v>
      </c>
    </row>
    <row r="22" spans="1:103" x14ac:dyDescent="0.25">
      <c r="A22" s="2" t="s">
        <v>133</v>
      </c>
      <c r="B22" s="2" t="s">
        <v>141</v>
      </c>
      <c r="C22" s="16">
        <f t="shared" si="0"/>
        <v>62</v>
      </c>
      <c r="D22" s="16">
        <f t="shared" si="1"/>
        <v>2</v>
      </c>
      <c r="E22" s="16">
        <f t="shared" si="2"/>
        <v>7</v>
      </c>
      <c r="F22" s="15">
        <f>R22+CB22</f>
        <v>33</v>
      </c>
      <c r="G22" s="16">
        <f t="shared" si="3"/>
        <v>38</v>
      </c>
      <c r="H22" s="23">
        <f t="shared" si="4"/>
        <v>71</v>
      </c>
      <c r="I22" s="9"/>
      <c r="J22" s="2"/>
      <c r="K22" s="2"/>
      <c r="L22" s="2"/>
      <c r="M22" s="16">
        <f t="shared" si="5"/>
        <v>0</v>
      </c>
      <c r="N22" s="2">
        <v>7</v>
      </c>
      <c r="O22" s="2">
        <v>6</v>
      </c>
      <c r="P22" s="2">
        <v>2</v>
      </c>
      <c r="Q22" s="2">
        <v>6</v>
      </c>
      <c r="R22" s="16">
        <f t="shared" si="6"/>
        <v>21</v>
      </c>
      <c r="S22" s="2"/>
      <c r="T22" s="2"/>
      <c r="U22" s="2"/>
      <c r="V22" s="2"/>
      <c r="W22" s="16">
        <f t="shared" si="7"/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6">
        <f t="shared" si="8"/>
        <v>0</v>
      </c>
      <c r="AR22" s="21">
        <f t="shared" si="9"/>
        <v>0</v>
      </c>
      <c r="AV22" s="16">
        <f t="shared" si="10"/>
        <v>0</v>
      </c>
      <c r="BB22" s="16">
        <f t="shared" si="11"/>
        <v>0</v>
      </c>
      <c r="BN22" s="16">
        <f t="shared" si="12"/>
        <v>0</v>
      </c>
      <c r="BR22" s="16">
        <f t="shared" si="13"/>
        <v>0</v>
      </c>
      <c r="BW22" s="16">
        <f t="shared" si="14"/>
        <v>0</v>
      </c>
      <c r="BX22">
        <v>4</v>
      </c>
      <c r="BY22">
        <v>7</v>
      </c>
      <c r="CA22">
        <v>1</v>
      </c>
      <c r="CB22" s="16">
        <f t="shared" si="15"/>
        <v>12</v>
      </c>
      <c r="CG22" s="16">
        <f t="shared" si="16"/>
        <v>0</v>
      </c>
      <c r="CH22">
        <v>24</v>
      </c>
      <c r="CI22">
        <v>14</v>
      </c>
      <c r="CT22" s="16">
        <f t="shared" si="17"/>
        <v>38</v>
      </c>
      <c r="CY22" s="16">
        <f t="shared" si="18"/>
        <v>0</v>
      </c>
    </row>
    <row r="23" spans="1:103" hidden="1" x14ac:dyDescent="0.25">
      <c r="A23" s="2" t="s">
        <v>134</v>
      </c>
      <c r="B23" s="2" t="s">
        <v>142</v>
      </c>
      <c r="C23" s="16">
        <f t="shared" si="0"/>
        <v>6</v>
      </c>
      <c r="D23" s="16">
        <f t="shared" si="1"/>
        <v>0</v>
      </c>
      <c r="E23" s="16">
        <f t="shared" si="2"/>
        <v>3</v>
      </c>
      <c r="F23" s="15">
        <f>CY23+R23</f>
        <v>39</v>
      </c>
      <c r="G23" s="16">
        <f t="shared" si="3"/>
        <v>0</v>
      </c>
      <c r="H23" s="23">
        <f t="shared" si="4"/>
        <v>39</v>
      </c>
      <c r="I23" s="9"/>
      <c r="J23" s="2"/>
      <c r="K23" s="2"/>
      <c r="L23" s="2"/>
      <c r="M23" s="16">
        <f t="shared" si="5"/>
        <v>0</v>
      </c>
      <c r="N23" s="2">
        <v>6</v>
      </c>
      <c r="O23" s="2"/>
      <c r="P23" s="2"/>
      <c r="Q23" s="2">
        <v>3</v>
      </c>
      <c r="R23" s="16">
        <f t="shared" si="6"/>
        <v>9</v>
      </c>
      <c r="S23" s="2"/>
      <c r="T23" s="2"/>
      <c r="U23" s="2"/>
      <c r="V23" s="2"/>
      <c r="W23" s="16">
        <f t="shared" si="7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6">
        <f t="shared" si="8"/>
        <v>0</v>
      </c>
      <c r="AR23" s="21">
        <f t="shared" si="9"/>
        <v>0</v>
      </c>
      <c r="AV23" s="16">
        <f t="shared" si="10"/>
        <v>0</v>
      </c>
      <c r="BB23" s="16">
        <f t="shared" si="11"/>
        <v>0</v>
      </c>
      <c r="BN23" s="16">
        <f t="shared" si="12"/>
        <v>0</v>
      </c>
      <c r="BR23" s="16">
        <f t="shared" si="13"/>
        <v>0</v>
      </c>
      <c r="BW23" s="16">
        <f t="shared" si="14"/>
        <v>0</v>
      </c>
      <c r="CB23" s="16">
        <f t="shared" si="15"/>
        <v>0</v>
      </c>
      <c r="CG23" s="16">
        <f t="shared" si="16"/>
        <v>0</v>
      </c>
      <c r="CT23" s="16">
        <f t="shared" si="17"/>
        <v>0</v>
      </c>
      <c r="CU23">
        <v>7</v>
      </c>
      <c r="CV23">
        <v>7</v>
      </c>
      <c r="CW23">
        <v>7</v>
      </c>
      <c r="CX23">
        <v>9</v>
      </c>
      <c r="CY23" s="16">
        <f t="shared" si="18"/>
        <v>30</v>
      </c>
    </row>
    <row r="24" spans="1:103" hidden="1" x14ac:dyDescent="0.25">
      <c r="A24" s="2" t="s">
        <v>135</v>
      </c>
      <c r="B24" s="2" t="s">
        <v>143</v>
      </c>
      <c r="C24" s="16">
        <f t="shared" si="0"/>
        <v>32</v>
      </c>
      <c r="D24" s="16">
        <f t="shared" si="1"/>
        <v>9</v>
      </c>
      <c r="E24" s="16">
        <f t="shared" si="2"/>
        <v>7</v>
      </c>
      <c r="F24" s="15">
        <f>R24+CB24</f>
        <v>48</v>
      </c>
      <c r="G24" s="16">
        <f t="shared" si="3"/>
        <v>0</v>
      </c>
      <c r="H24" s="23">
        <f t="shared" si="4"/>
        <v>48</v>
      </c>
      <c r="I24" s="9"/>
      <c r="K24" s="2"/>
      <c r="L24" s="2"/>
      <c r="M24" s="16">
        <f t="shared" si="5"/>
        <v>0</v>
      </c>
      <c r="N24" s="2">
        <v>5</v>
      </c>
      <c r="O24" s="2">
        <v>10</v>
      </c>
      <c r="P24" s="2">
        <v>9</v>
      </c>
      <c r="Q24" s="2">
        <v>7</v>
      </c>
      <c r="R24" s="16">
        <f t="shared" si="6"/>
        <v>31</v>
      </c>
      <c r="S24" s="2"/>
      <c r="T24" s="2"/>
      <c r="U24" s="2"/>
      <c r="V24" s="2"/>
      <c r="W24" s="16">
        <f t="shared" si="7"/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6">
        <f t="shared" si="8"/>
        <v>0</v>
      </c>
      <c r="AR24" s="21">
        <f t="shared" si="9"/>
        <v>0</v>
      </c>
      <c r="AV24" s="16">
        <f t="shared" si="10"/>
        <v>0</v>
      </c>
      <c r="BB24" s="16">
        <f t="shared" si="11"/>
        <v>0</v>
      </c>
      <c r="BN24" s="16">
        <f t="shared" si="12"/>
        <v>0</v>
      </c>
      <c r="BR24" s="16">
        <f t="shared" si="13"/>
        <v>0</v>
      </c>
      <c r="BW24" s="16">
        <f t="shared" si="14"/>
        <v>0</v>
      </c>
      <c r="BX24">
        <v>8</v>
      </c>
      <c r="BY24">
        <v>9</v>
      </c>
      <c r="CB24" s="16">
        <f t="shared" si="15"/>
        <v>17</v>
      </c>
      <c r="CG24" s="16">
        <f t="shared" si="16"/>
        <v>0</v>
      </c>
      <c r="CT24" s="16">
        <f t="shared" si="17"/>
        <v>0</v>
      </c>
      <c r="CY24" s="16">
        <f t="shared" si="18"/>
        <v>0</v>
      </c>
    </row>
    <row r="25" spans="1:103" hidden="1" x14ac:dyDescent="0.25">
      <c r="A25" s="2" t="s">
        <v>81</v>
      </c>
      <c r="B25" s="2" t="s">
        <v>144</v>
      </c>
      <c r="C25" s="16">
        <f t="shared" si="0"/>
        <v>4</v>
      </c>
      <c r="D25" s="16">
        <f t="shared" si="1"/>
        <v>1</v>
      </c>
      <c r="E25" s="16">
        <f t="shared" si="2"/>
        <v>0</v>
      </c>
      <c r="F25" s="15">
        <f>R25</f>
        <v>5</v>
      </c>
      <c r="G25" s="16">
        <f t="shared" si="3"/>
        <v>0</v>
      </c>
      <c r="H25" s="23">
        <f t="shared" si="4"/>
        <v>5</v>
      </c>
      <c r="I25" s="9"/>
      <c r="J25" s="2"/>
      <c r="K25" s="2"/>
      <c r="L25" s="2"/>
      <c r="M25" s="16">
        <f t="shared" si="5"/>
        <v>0</v>
      </c>
      <c r="N25" s="2">
        <v>4</v>
      </c>
      <c r="O25" s="2"/>
      <c r="P25" s="2">
        <v>1</v>
      </c>
      <c r="Q25" s="2"/>
      <c r="R25" s="16">
        <f t="shared" si="6"/>
        <v>5</v>
      </c>
      <c r="S25" s="2"/>
      <c r="T25" s="2"/>
      <c r="U25" s="2"/>
      <c r="V25" s="2"/>
      <c r="W25" s="16">
        <f t="shared" si="7"/>
        <v>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6">
        <f t="shared" si="8"/>
        <v>0</v>
      </c>
      <c r="AR25" s="21">
        <f t="shared" si="9"/>
        <v>0</v>
      </c>
      <c r="AV25" s="16">
        <f t="shared" si="10"/>
        <v>0</v>
      </c>
      <c r="BB25" s="16">
        <f t="shared" si="11"/>
        <v>0</v>
      </c>
      <c r="BN25" s="16">
        <f t="shared" si="12"/>
        <v>0</v>
      </c>
      <c r="BR25" s="16">
        <f t="shared" si="13"/>
        <v>0</v>
      </c>
      <c r="BW25" s="16">
        <f t="shared" si="14"/>
        <v>0</v>
      </c>
      <c r="CB25" s="16">
        <f t="shared" si="15"/>
        <v>0</v>
      </c>
      <c r="CG25" s="16">
        <f t="shared" si="16"/>
        <v>0</v>
      </c>
      <c r="CT25" s="16">
        <f t="shared" si="17"/>
        <v>0</v>
      </c>
      <c r="CY25" s="16">
        <f t="shared" si="18"/>
        <v>0</v>
      </c>
    </row>
    <row r="26" spans="1:103" hidden="1" x14ac:dyDescent="0.25">
      <c r="A26" s="2" t="s">
        <v>136</v>
      </c>
      <c r="B26" s="2" t="s">
        <v>145</v>
      </c>
      <c r="C26" s="16">
        <f t="shared" si="0"/>
        <v>8</v>
      </c>
      <c r="D26" s="16">
        <f t="shared" si="1"/>
        <v>7</v>
      </c>
      <c r="E26" s="16">
        <f t="shared" si="2"/>
        <v>1</v>
      </c>
      <c r="F26" s="15">
        <f>R26+CB26</f>
        <v>16</v>
      </c>
      <c r="G26" s="16">
        <f t="shared" si="3"/>
        <v>0</v>
      </c>
      <c r="H26" s="23">
        <f t="shared" si="4"/>
        <v>16</v>
      </c>
      <c r="I26" s="9"/>
      <c r="J26" s="2"/>
      <c r="K26" s="2"/>
      <c r="L26" s="2"/>
      <c r="M26" s="16">
        <f t="shared" si="5"/>
        <v>0</v>
      </c>
      <c r="N26" s="2">
        <v>3</v>
      </c>
      <c r="O26" s="2">
        <v>2</v>
      </c>
      <c r="P26" s="2">
        <v>7</v>
      </c>
      <c r="Q26" s="2">
        <v>1</v>
      </c>
      <c r="R26" s="16">
        <f t="shared" si="6"/>
        <v>13</v>
      </c>
      <c r="S26" s="2"/>
      <c r="T26" s="2"/>
      <c r="U26" s="2"/>
      <c r="V26" s="2"/>
      <c r="W26" s="16">
        <f t="shared" si="7"/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6">
        <f t="shared" si="8"/>
        <v>0</v>
      </c>
      <c r="AR26" s="21">
        <f t="shared" si="9"/>
        <v>0</v>
      </c>
      <c r="AV26" s="16">
        <f t="shared" si="10"/>
        <v>0</v>
      </c>
      <c r="BB26" s="16">
        <f t="shared" si="11"/>
        <v>0</v>
      </c>
      <c r="BN26" s="16">
        <f t="shared" si="12"/>
        <v>0</v>
      </c>
      <c r="BR26" s="16">
        <f t="shared" si="13"/>
        <v>0</v>
      </c>
      <c r="BW26" s="16">
        <f t="shared" si="14"/>
        <v>0</v>
      </c>
      <c r="BY26">
        <v>3</v>
      </c>
      <c r="CB26" s="16">
        <f t="shared" si="15"/>
        <v>3</v>
      </c>
      <c r="CG26" s="16">
        <f t="shared" si="16"/>
        <v>0</v>
      </c>
      <c r="CT26" s="16">
        <f t="shared" si="17"/>
        <v>0</v>
      </c>
      <c r="CY26" s="16">
        <f t="shared" si="18"/>
        <v>0</v>
      </c>
    </row>
    <row r="27" spans="1:103" x14ac:dyDescent="0.25">
      <c r="A27" s="2" t="s">
        <v>137</v>
      </c>
      <c r="B27" s="2" t="s">
        <v>123</v>
      </c>
      <c r="C27" s="16">
        <f t="shared" si="0"/>
        <v>46</v>
      </c>
      <c r="D27" s="16">
        <f t="shared" si="1"/>
        <v>85</v>
      </c>
      <c r="E27" s="16">
        <f t="shared" si="2"/>
        <v>87</v>
      </c>
      <c r="F27" s="15">
        <f>CB27+CY27</f>
        <v>42</v>
      </c>
      <c r="G27" s="16">
        <f t="shared" si="3"/>
        <v>192</v>
      </c>
      <c r="H27" s="23">
        <f t="shared" si="4"/>
        <v>234</v>
      </c>
      <c r="I27" s="9"/>
      <c r="J27" s="2"/>
      <c r="K27" s="2"/>
      <c r="L27" s="2"/>
      <c r="M27" s="16">
        <f t="shared" si="5"/>
        <v>0</v>
      </c>
      <c r="N27" s="2">
        <v>2</v>
      </c>
      <c r="O27" s="2">
        <v>1</v>
      </c>
      <c r="P27" s="2">
        <v>5</v>
      </c>
      <c r="Q27" s="2">
        <v>5</v>
      </c>
      <c r="R27" s="16">
        <f t="shared" si="6"/>
        <v>13</v>
      </c>
      <c r="S27" s="2"/>
      <c r="T27" s="2"/>
      <c r="U27" s="2"/>
      <c r="V27" s="2"/>
      <c r="W27" s="16">
        <f t="shared" si="7"/>
        <v>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6">
        <f t="shared" si="8"/>
        <v>0</v>
      </c>
      <c r="AR27" s="21">
        <f t="shared" si="9"/>
        <v>0</v>
      </c>
      <c r="AV27" s="16">
        <f t="shared" si="10"/>
        <v>0</v>
      </c>
      <c r="BB27" s="16">
        <f t="shared" si="11"/>
        <v>0</v>
      </c>
      <c r="BN27" s="16">
        <f t="shared" si="12"/>
        <v>0</v>
      </c>
      <c r="BR27" s="16">
        <f t="shared" si="13"/>
        <v>0</v>
      </c>
      <c r="BW27" s="16">
        <f t="shared" si="14"/>
        <v>0</v>
      </c>
      <c r="BX27">
        <v>5</v>
      </c>
      <c r="CA27">
        <v>8</v>
      </c>
      <c r="CB27" s="16">
        <f t="shared" si="15"/>
        <v>13</v>
      </c>
      <c r="CG27" s="16">
        <f t="shared" si="16"/>
        <v>0</v>
      </c>
      <c r="CH27">
        <v>17</v>
      </c>
      <c r="CI27">
        <v>21</v>
      </c>
      <c r="CJ27">
        <v>16</v>
      </c>
      <c r="CK27">
        <v>11</v>
      </c>
      <c r="CM27">
        <v>27</v>
      </c>
      <c r="CN27">
        <v>20</v>
      </c>
      <c r="CQ27">
        <v>24</v>
      </c>
      <c r="CR27">
        <v>27</v>
      </c>
      <c r="CS27">
        <v>29</v>
      </c>
      <c r="CT27" s="16">
        <f t="shared" si="17"/>
        <v>192</v>
      </c>
      <c r="CU27">
        <v>8</v>
      </c>
      <c r="CV27">
        <v>4</v>
      </c>
      <c r="CW27">
        <v>9</v>
      </c>
      <c r="CX27">
        <v>8</v>
      </c>
      <c r="CY27" s="16">
        <f t="shared" si="18"/>
        <v>29</v>
      </c>
    </row>
    <row r="28" spans="1:103" x14ac:dyDescent="0.25">
      <c r="A28" s="2" t="s">
        <v>138</v>
      </c>
      <c r="B28" s="2" t="s">
        <v>146</v>
      </c>
      <c r="C28" s="16">
        <f t="shared" si="0"/>
        <v>29</v>
      </c>
      <c r="D28" s="16">
        <f t="shared" si="1"/>
        <v>34</v>
      </c>
      <c r="E28" s="16">
        <f t="shared" si="2"/>
        <v>62</v>
      </c>
      <c r="F28" s="15">
        <f>CY28+CB28</f>
        <v>26</v>
      </c>
      <c r="G28" s="16">
        <f t="shared" si="3"/>
        <v>115</v>
      </c>
      <c r="H28" s="23">
        <f t="shared" si="4"/>
        <v>141</v>
      </c>
      <c r="I28" s="9"/>
      <c r="J28" s="2"/>
      <c r="K28" s="2"/>
      <c r="L28" s="2"/>
      <c r="M28" s="16">
        <f t="shared" si="5"/>
        <v>0</v>
      </c>
      <c r="N28" s="2">
        <v>1</v>
      </c>
      <c r="O28" s="2">
        <v>4</v>
      </c>
      <c r="P28" s="2"/>
      <c r="Q28" s="2"/>
      <c r="R28" s="16">
        <f t="shared" si="6"/>
        <v>5</v>
      </c>
      <c r="S28" s="2"/>
      <c r="T28" s="2"/>
      <c r="U28" s="2"/>
      <c r="V28" s="2"/>
      <c r="W28" s="16">
        <f t="shared" si="7"/>
        <v>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6">
        <f t="shared" si="8"/>
        <v>0</v>
      </c>
      <c r="AR28" s="21">
        <f t="shared" si="9"/>
        <v>0</v>
      </c>
      <c r="AV28" s="16">
        <f t="shared" si="10"/>
        <v>0</v>
      </c>
      <c r="BB28" s="16">
        <f t="shared" si="11"/>
        <v>0</v>
      </c>
      <c r="BN28" s="16">
        <f t="shared" si="12"/>
        <v>0</v>
      </c>
      <c r="BR28" s="16">
        <f t="shared" si="13"/>
        <v>0</v>
      </c>
      <c r="BW28" s="16">
        <f t="shared" si="14"/>
        <v>0</v>
      </c>
      <c r="BX28">
        <v>1</v>
      </c>
      <c r="BZ28">
        <v>4</v>
      </c>
      <c r="CB28" s="16">
        <f t="shared" si="15"/>
        <v>5</v>
      </c>
      <c r="CG28" s="16">
        <f t="shared" si="16"/>
        <v>0</v>
      </c>
      <c r="CH28">
        <v>14</v>
      </c>
      <c r="CI28">
        <v>9</v>
      </c>
      <c r="CM28">
        <v>24</v>
      </c>
      <c r="CN28">
        <v>18</v>
      </c>
      <c r="CO28">
        <v>20</v>
      </c>
      <c r="CQ28">
        <v>5</v>
      </c>
      <c r="CR28">
        <v>14</v>
      </c>
      <c r="CS28">
        <v>11</v>
      </c>
      <c r="CT28" s="16">
        <f t="shared" si="17"/>
        <v>115</v>
      </c>
      <c r="CU28">
        <v>5</v>
      </c>
      <c r="CV28">
        <v>9</v>
      </c>
      <c r="CW28">
        <v>0</v>
      </c>
      <c r="CX28">
        <v>7</v>
      </c>
      <c r="CY28" s="16">
        <f t="shared" si="18"/>
        <v>21</v>
      </c>
    </row>
    <row r="29" spans="1:103" x14ac:dyDescent="0.25">
      <c r="A29" s="2" t="s">
        <v>147</v>
      </c>
      <c r="B29" s="2" t="s">
        <v>108</v>
      </c>
      <c r="C29" s="16">
        <f t="shared" si="0"/>
        <v>57</v>
      </c>
      <c r="D29" s="16">
        <f t="shared" si="1"/>
        <v>76</v>
      </c>
      <c r="E29" s="16">
        <f t="shared" si="2"/>
        <v>141</v>
      </c>
      <c r="F29" s="15">
        <f>CB29+R29</f>
        <v>46</v>
      </c>
      <c r="G29" s="16">
        <f t="shared" si="3"/>
        <v>215</v>
      </c>
      <c r="H29" s="23">
        <f t="shared" si="4"/>
        <v>274</v>
      </c>
      <c r="I29" s="9"/>
      <c r="J29" s="2"/>
      <c r="K29" s="2"/>
      <c r="L29" s="2"/>
      <c r="M29" s="16">
        <f t="shared" si="5"/>
        <v>0</v>
      </c>
      <c r="N29" s="2"/>
      <c r="O29" s="2">
        <v>9</v>
      </c>
      <c r="P29" s="2">
        <v>6</v>
      </c>
      <c r="Q29" s="2">
        <v>10</v>
      </c>
      <c r="R29" s="16">
        <f t="shared" si="6"/>
        <v>25</v>
      </c>
      <c r="S29" s="2"/>
      <c r="T29" s="2"/>
      <c r="U29" s="2"/>
      <c r="V29" s="2"/>
      <c r="W29" s="16">
        <f t="shared" si="7"/>
        <v>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6">
        <f t="shared" si="8"/>
        <v>0</v>
      </c>
      <c r="AR29" s="21">
        <f t="shared" si="9"/>
        <v>0</v>
      </c>
      <c r="AV29" s="16">
        <f t="shared" si="10"/>
        <v>0</v>
      </c>
      <c r="AW29">
        <v>1</v>
      </c>
      <c r="AY29">
        <v>12</v>
      </c>
      <c r="BB29" s="16">
        <f t="shared" si="11"/>
        <v>13</v>
      </c>
      <c r="BN29" s="16">
        <f t="shared" si="12"/>
        <v>0</v>
      </c>
      <c r="BR29" s="16">
        <f t="shared" si="13"/>
        <v>0</v>
      </c>
      <c r="BW29" s="16">
        <f t="shared" si="14"/>
        <v>0</v>
      </c>
      <c r="BX29">
        <v>6</v>
      </c>
      <c r="BY29">
        <v>8</v>
      </c>
      <c r="CA29">
        <v>7</v>
      </c>
      <c r="CB29" s="16">
        <f t="shared" si="15"/>
        <v>21</v>
      </c>
      <c r="CG29" s="16">
        <f t="shared" si="16"/>
        <v>0</v>
      </c>
      <c r="CH29">
        <v>15</v>
      </c>
      <c r="CI29">
        <v>19</v>
      </c>
      <c r="CJ29">
        <v>27</v>
      </c>
      <c r="CK29">
        <v>29</v>
      </c>
      <c r="CM29">
        <v>21</v>
      </c>
      <c r="CN29">
        <v>17</v>
      </c>
      <c r="CO29">
        <v>17</v>
      </c>
      <c r="CQ29">
        <v>15</v>
      </c>
      <c r="CR29">
        <v>30</v>
      </c>
      <c r="CS29">
        <v>25</v>
      </c>
      <c r="CT29" s="16">
        <f t="shared" si="17"/>
        <v>215</v>
      </c>
      <c r="CY29" s="16">
        <f t="shared" si="18"/>
        <v>0</v>
      </c>
    </row>
    <row r="30" spans="1:103" hidden="1" x14ac:dyDescent="0.25">
      <c r="A30" s="2" t="s">
        <v>99</v>
      </c>
      <c r="B30" s="2" t="s">
        <v>148</v>
      </c>
      <c r="C30" s="16">
        <f t="shared" si="0"/>
        <v>8</v>
      </c>
      <c r="D30" s="16">
        <f t="shared" si="1"/>
        <v>0</v>
      </c>
      <c r="E30" s="16">
        <f t="shared" si="2"/>
        <v>10</v>
      </c>
      <c r="F30" s="15">
        <f>R30+CB30</f>
        <v>18</v>
      </c>
      <c r="G30" s="16">
        <f t="shared" si="3"/>
        <v>0</v>
      </c>
      <c r="H30" s="23">
        <f t="shared" si="4"/>
        <v>18</v>
      </c>
      <c r="I30" s="9"/>
      <c r="J30" s="2"/>
      <c r="K30" s="2"/>
      <c r="L30" s="2"/>
      <c r="M30" s="16">
        <f t="shared" si="5"/>
        <v>0</v>
      </c>
      <c r="N30" s="2"/>
      <c r="O30" s="2">
        <v>5</v>
      </c>
      <c r="P30" s="2"/>
      <c r="Q30" s="2">
        <v>8</v>
      </c>
      <c r="R30" s="16">
        <f t="shared" si="6"/>
        <v>13</v>
      </c>
      <c r="S30" s="2"/>
      <c r="T30" s="2"/>
      <c r="U30" s="2"/>
      <c r="V30" s="2"/>
      <c r="W30" s="16">
        <f t="shared" si="7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6">
        <f t="shared" si="8"/>
        <v>0</v>
      </c>
      <c r="AR30" s="21">
        <f t="shared" si="9"/>
        <v>0</v>
      </c>
      <c r="AV30" s="16">
        <f t="shared" si="10"/>
        <v>0</v>
      </c>
      <c r="BB30" s="16">
        <f t="shared" si="11"/>
        <v>0</v>
      </c>
      <c r="BN30" s="16">
        <f t="shared" si="12"/>
        <v>0</v>
      </c>
      <c r="BR30" s="16">
        <f t="shared" si="13"/>
        <v>0</v>
      </c>
      <c r="BW30" s="16">
        <f t="shared" si="14"/>
        <v>0</v>
      </c>
      <c r="BX30">
        <v>3</v>
      </c>
      <c r="CA30">
        <v>2</v>
      </c>
      <c r="CB30" s="16">
        <f t="shared" si="15"/>
        <v>5</v>
      </c>
      <c r="CG30" s="16">
        <f t="shared" si="16"/>
        <v>0</v>
      </c>
      <c r="CT30" s="16">
        <f t="shared" si="17"/>
        <v>0</v>
      </c>
      <c r="CY30" s="16">
        <f t="shared" si="18"/>
        <v>0</v>
      </c>
    </row>
    <row r="31" spans="1:103" hidden="1" x14ac:dyDescent="0.25">
      <c r="A31" s="2" t="s">
        <v>153</v>
      </c>
      <c r="B31" s="2" t="s">
        <v>154</v>
      </c>
      <c r="C31" s="16">
        <f t="shared" si="0"/>
        <v>0</v>
      </c>
      <c r="D31" s="16">
        <f t="shared" si="1"/>
        <v>4</v>
      </c>
      <c r="E31" s="16">
        <f t="shared" si="2"/>
        <v>0</v>
      </c>
      <c r="F31" s="15">
        <f>R31</f>
        <v>4</v>
      </c>
      <c r="G31" s="16">
        <f t="shared" si="3"/>
        <v>0</v>
      </c>
      <c r="H31" s="23">
        <f t="shared" si="4"/>
        <v>4</v>
      </c>
      <c r="I31" s="9"/>
      <c r="J31" s="2"/>
      <c r="K31" s="2"/>
      <c r="L31" s="2"/>
      <c r="M31" s="16">
        <f t="shared" si="5"/>
        <v>0</v>
      </c>
      <c r="N31" s="2"/>
      <c r="O31" s="2"/>
      <c r="P31" s="2">
        <v>4</v>
      </c>
      <c r="Q31" s="2"/>
      <c r="R31" s="16">
        <f t="shared" si="6"/>
        <v>4</v>
      </c>
      <c r="S31" s="2"/>
      <c r="T31" s="2"/>
      <c r="U31" s="2"/>
      <c r="V31" s="2"/>
      <c r="W31" s="16">
        <f t="shared" si="7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6">
        <f t="shared" si="8"/>
        <v>0</v>
      </c>
      <c r="AR31" s="21">
        <f t="shared" si="9"/>
        <v>0</v>
      </c>
      <c r="AV31" s="16">
        <f t="shared" si="10"/>
        <v>0</v>
      </c>
      <c r="BB31" s="16">
        <f t="shared" si="11"/>
        <v>0</v>
      </c>
      <c r="BN31" s="16">
        <f t="shared" si="12"/>
        <v>0</v>
      </c>
      <c r="BR31" s="16">
        <f t="shared" si="13"/>
        <v>0</v>
      </c>
      <c r="BW31" s="16">
        <f t="shared" si="14"/>
        <v>0</v>
      </c>
      <c r="CB31" s="16">
        <f t="shared" si="15"/>
        <v>0</v>
      </c>
      <c r="CG31" s="16">
        <f t="shared" si="16"/>
        <v>0</v>
      </c>
      <c r="CT31" s="16">
        <f t="shared" si="17"/>
        <v>0</v>
      </c>
      <c r="CY31" s="16">
        <f t="shared" si="18"/>
        <v>0</v>
      </c>
    </row>
    <row r="32" spans="1:103" hidden="1" x14ac:dyDescent="0.25">
      <c r="A32" s="2" t="s">
        <v>193</v>
      </c>
      <c r="B32" s="2" t="s">
        <v>197</v>
      </c>
      <c r="C32" s="16">
        <f t="shared" si="0"/>
        <v>29</v>
      </c>
      <c r="D32" s="16">
        <f t="shared" si="1"/>
        <v>4</v>
      </c>
      <c r="E32" s="16">
        <f t="shared" si="2"/>
        <v>5</v>
      </c>
      <c r="F32" s="15">
        <f>W32+CG32</f>
        <v>38</v>
      </c>
      <c r="G32" s="16">
        <f t="shared" si="3"/>
        <v>0</v>
      </c>
      <c r="H32" s="23">
        <f t="shared" si="4"/>
        <v>38</v>
      </c>
      <c r="I32" s="9"/>
      <c r="J32" s="2"/>
      <c r="K32" s="2"/>
      <c r="L32" s="2"/>
      <c r="M32" s="16">
        <f t="shared" si="5"/>
        <v>0</v>
      </c>
      <c r="N32" s="2"/>
      <c r="O32" s="2"/>
      <c r="P32" s="2"/>
      <c r="Q32" s="2"/>
      <c r="R32" s="16">
        <f t="shared" si="6"/>
        <v>0</v>
      </c>
      <c r="S32">
        <v>4</v>
      </c>
      <c r="T32" s="2">
        <v>10</v>
      </c>
      <c r="U32" s="2">
        <v>4</v>
      </c>
      <c r="V32" s="2">
        <v>5</v>
      </c>
      <c r="W32" s="16">
        <f t="shared" si="7"/>
        <v>23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6">
        <f t="shared" si="8"/>
        <v>0</v>
      </c>
      <c r="AR32" s="21">
        <f t="shared" si="9"/>
        <v>0</v>
      </c>
      <c r="AV32" s="16">
        <f t="shared" si="10"/>
        <v>0</v>
      </c>
      <c r="BB32" s="16">
        <f t="shared" si="11"/>
        <v>0</v>
      </c>
      <c r="BN32" s="16">
        <f t="shared" si="12"/>
        <v>0</v>
      </c>
      <c r="BR32" s="16">
        <f t="shared" si="13"/>
        <v>0</v>
      </c>
      <c r="BW32" s="16">
        <f t="shared" si="14"/>
        <v>0</v>
      </c>
      <c r="CB32" s="16">
        <f t="shared" si="15"/>
        <v>0</v>
      </c>
      <c r="CC32">
        <v>7</v>
      </c>
      <c r="CD32">
        <v>8</v>
      </c>
      <c r="CG32" s="16">
        <f t="shared" si="16"/>
        <v>15</v>
      </c>
      <c r="CT32" s="16">
        <f t="shared" si="17"/>
        <v>0</v>
      </c>
      <c r="CY32" s="16">
        <f t="shared" si="18"/>
        <v>0</v>
      </c>
    </row>
    <row r="33" spans="1:103" x14ac:dyDescent="0.25">
      <c r="A33" s="2" t="s">
        <v>194</v>
      </c>
      <c r="B33" s="2" t="s">
        <v>198</v>
      </c>
      <c r="C33" s="16">
        <f t="shared" si="0"/>
        <v>89</v>
      </c>
      <c r="D33" s="16">
        <f t="shared" si="1"/>
        <v>92</v>
      </c>
      <c r="E33" s="16">
        <f t="shared" si="2"/>
        <v>146</v>
      </c>
      <c r="F33" s="15">
        <f>W33+CG33</f>
        <v>65</v>
      </c>
      <c r="G33" s="16">
        <f t="shared" si="3"/>
        <v>262</v>
      </c>
      <c r="H33" s="23">
        <f t="shared" si="4"/>
        <v>327</v>
      </c>
      <c r="I33" s="9"/>
      <c r="J33" s="2"/>
      <c r="K33" s="2"/>
      <c r="L33" s="2"/>
      <c r="M33" s="16">
        <f t="shared" si="5"/>
        <v>0</v>
      </c>
      <c r="N33" s="2"/>
      <c r="O33" s="2"/>
      <c r="P33" s="2"/>
      <c r="Q33" s="2"/>
      <c r="R33" s="16">
        <f t="shared" si="6"/>
        <v>0</v>
      </c>
      <c r="S33">
        <v>5</v>
      </c>
      <c r="T33" s="2">
        <v>7</v>
      </c>
      <c r="U33" s="2">
        <v>10</v>
      </c>
      <c r="V33" s="2">
        <v>10</v>
      </c>
      <c r="W33" s="16">
        <f t="shared" si="7"/>
        <v>32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6">
        <f t="shared" si="8"/>
        <v>0</v>
      </c>
      <c r="AR33" s="21">
        <f t="shared" si="9"/>
        <v>0</v>
      </c>
      <c r="AV33" s="16">
        <f t="shared" si="10"/>
        <v>0</v>
      </c>
      <c r="BB33" s="16">
        <f t="shared" si="11"/>
        <v>0</v>
      </c>
      <c r="BN33" s="16">
        <f t="shared" si="12"/>
        <v>0</v>
      </c>
      <c r="BR33" s="16">
        <f t="shared" si="13"/>
        <v>0</v>
      </c>
      <c r="BW33" s="16">
        <f t="shared" si="14"/>
        <v>0</v>
      </c>
      <c r="CB33" s="16">
        <f t="shared" si="15"/>
        <v>0</v>
      </c>
      <c r="CC33">
        <v>9</v>
      </c>
      <c r="CD33">
        <v>10</v>
      </c>
      <c r="CE33">
        <v>4</v>
      </c>
      <c r="CF33">
        <v>10</v>
      </c>
      <c r="CG33" s="16">
        <f t="shared" si="16"/>
        <v>33</v>
      </c>
      <c r="CH33">
        <v>29</v>
      </c>
      <c r="CI33">
        <v>29</v>
      </c>
      <c r="CK33">
        <v>26</v>
      </c>
      <c r="CL33">
        <v>28</v>
      </c>
      <c r="CM33">
        <v>22</v>
      </c>
      <c r="CN33">
        <v>27</v>
      </c>
      <c r="CO33">
        <v>23</v>
      </c>
      <c r="CQ33">
        <v>28</v>
      </c>
      <c r="CR33">
        <v>24</v>
      </c>
      <c r="CS33">
        <v>26</v>
      </c>
      <c r="CT33" s="16">
        <f t="shared" si="17"/>
        <v>262</v>
      </c>
      <c r="CY33" s="16">
        <f t="shared" si="18"/>
        <v>0</v>
      </c>
    </row>
    <row r="34" spans="1:103" x14ac:dyDescent="0.25">
      <c r="A34" s="2" t="s">
        <v>195</v>
      </c>
      <c r="B34" s="2" t="s">
        <v>199</v>
      </c>
      <c r="C34" s="16">
        <f t="shared" si="0"/>
        <v>39</v>
      </c>
      <c r="D34" s="16">
        <f t="shared" si="1"/>
        <v>17</v>
      </c>
      <c r="E34" s="16">
        <f t="shared" si="2"/>
        <v>96</v>
      </c>
      <c r="F34" s="15">
        <f>W34+CG34</f>
        <v>50</v>
      </c>
      <c r="G34" s="16">
        <f t="shared" si="3"/>
        <v>98</v>
      </c>
      <c r="H34" s="23">
        <f t="shared" si="4"/>
        <v>148</v>
      </c>
      <c r="I34" s="9"/>
      <c r="J34" s="2"/>
      <c r="K34" s="2"/>
      <c r="L34" s="2"/>
      <c r="M34" s="16">
        <f t="shared" si="5"/>
        <v>0</v>
      </c>
      <c r="N34" s="2"/>
      <c r="O34" s="2"/>
      <c r="P34" s="2"/>
      <c r="Q34" s="2"/>
      <c r="R34" s="16">
        <f t="shared" si="6"/>
        <v>0</v>
      </c>
      <c r="S34">
        <v>6</v>
      </c>
      <c r="T34" s="2">
        <v>6</v>
      </c>
      <c r="U34" s="2">
        <v>7</v>
      </c>
      <c r="V34" s="2">
        <v>6</v>
      </c>
      <c r="W34" s="16">
        <f t="shared" si="7"/>
        <v>25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6">
        <f t="shared" si="8"/>
        <v>0</v>
      </c>
      <c r="AR34" s="21">
        <f t="shared" si="9"/>
        <v>0</v>
      </c>
      <c r="AV34" s="16">
        <f t="shared" si="10"/>
        <v>0</v>
      </c>
      <c r="BB34" s="16">
        <f t="shared" si="11"/>
        <v>0</v>
      </c>
      <c r="BN34" s="16">
        <f t="shared" si="12"/>
        <v>0</v>
      </c>
      <c r="BR34" s="16">
        <f t="shared" si="13"/>
        <v>0</v>
      </c>
      <c r="BV34">
        <v>4</v>
      </c>
      <c r="BW34" s="16">
        <f t="shared" si="14"/>
        <v>4</v>
      </c>
      <c r="CB34" s="16">
        <f t="shared" si="15"/>
        <v>0</v>
      </c>
      <c r="CD34">
        <v>7</v>
      </c>
      <c r="CE34">
        <v>10</v>
      </c>
      <c r="CF34">
        <v>8</v>
      </c>
      <c r="CG34" s="16">
        <f t="shared" si="16"/>
        <v>25</v>
      </c>
      <c r="CI34">
        <v>20</v>
      </c>
      <c r="CK34">
        <v>12</v>
      </c>
      <c r="CM34">
        <v>30</v>
      </c>
      <c r="CN34">
        <v>21</v>
      </c>
      <c r="CO34">
        <v>15</v>
      </c>
      <c r="CT34" s="16">
        <f t="shared" si="17"/>
        <v>98</v>
      </c>
      <c r="CY34" s="16">
        <f t="shared" si="18"/>
        <v>0</v>
      </c>
    </row>
    <row r="35" spans="1:103" x14ac:dyDescent="0.25">
      <c r="A35" s="2" t="s">
        <v>196</v>
      </c>
      <c r="B35" s="2" t="s">
        <v>200</v>
      </c>
      <c r="C35" s="16">
        <f t="shared" si="0"/>
        <v>58</v>
      </c>
      <c r="D35" s="16">
        <f t="shared" si="1"/>
        <v>68</v>
      </c>
      <c r="E35" s="16">
        <f t="shared" si="2"/>
        <v>216</v>
      </c>
      <c r="F35" s="15">
        <f>BW35+CG35</f>
        <v>56</v>
      </c>
      <c r="G35" s="16">
        <f t="shared" si="3"/>
        <v>261</v>
      </c>
      <c r="H35" s="23">
        <f t="shared" si="4"/>
        <v>317</v>
      </c>
      <c r="I35" s="9"/>
      <c r="J35" s="2"/>
      <c r="K35" s="2"/>
      <c r="L35" s="2"/>
      <c r="M35" s="16">
        <f t="shared" si="5"/>
        <v>0</v>
      </c>
      <c r="N35" s="2"/>
      <c r="O35" s="2"/>
      <c r="P35" s="2"/>
      <c r="Q35" s="2"/>
      <c r="R35" s="16">
        <f t="shared" si="6"/>
        <v>0</v>
      </c>
      <c r="S35">
        <v>8</v>
      </c>
      <c r="T35" s="2">
        <v>5</v>
      </c>
      <c r="U35" s="2">
        <v>5</v>
      </c>
      <c r="V35" s="2">
        <v>7</v>
      </c>
      <c r="W35" s="16">
        <f t="shared" si="7"/>
        <v>25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6">
        <f t="shared" si="8"/>
        <v>0</v>
      </c>
      <c r="AR35" s="21">
        <f t="shared" si="9"/>
        <v>0</v>
      </c>
      <c r="AV35" s="16">
        <f t="shared" si="10"/>
        <v>0</v>
      </c>
      <c r="BB35" s="16">
        <f t="shared" si="11"/>
        <v>0</v>
      </c>
      <c r="BN35" s="16">
        <f t="shared" si="12"/>
        <v>0</v>
      </c>
      <c r="BR35" s="16">
        <f t="shared" si="13"/>
        <v>0</v>
      </c>
      <c r="BS35">
        <v>5</v>
      </c>
      <c r="BT35">
        <v>6</v>
      </c>
      <c r="BU35">
        <v>10</v>
      </c>
      <c r="BV35">
        <v>8</v>
      </c>
      <c r="BW35" s="16">
        <f t="shared" si="14"/>
        <v>29</v>
      </c>
      <c r="CB35" s="16">
        <f t="shared" si="15"/>
        <v>0</v>
      </c>
      <c r="CC35">
        <v>8</v>
      </c>
      <c r="CD35">
        <v>4</v>
      </c>
      <c r="CE35">
        <v>8</v>
      </c>
      <c r="CF35">
        <v>7</v>
      </c>
      <c r="CG35" s="16">
        <f t="shared" si="16"/>
        <v>27</v>
      </c>
      <c r="CH35">
        <v>9</v>
      </c>
      <c r="CI35">
        <v>13</v>
      </c>
      <c r="CJ35">
        <v>29</v>
      </c>
      <c r="CK35">
        <v>28</v>
      </c>
      <c r="CL35">
        <v>27</v>
      </c>
      <c r="CM35">
        <v>28</v>
      </c>
      <c r="CN35">
        <v>28</v>
      </c>
      <c r="CO35">
        <v>27</v>
      </c>
      <c r="CP35">
        <v>27</v>
      </c>
      <c r="CQ35">
        <v>26</v>
      </c>
      <c r="CR35">
        <v>9</v>
      </c>
      <c r="CS35">
        <v>10</v>
      </c>
      <c r="CT35" s="16">
        <f t="shared" si="17"/>
        <v>261</v>
      </c>
      <c r="CY35" s="16">
        <f t="shared" si="18"/>
        <v>0</v>
      </c>
    </row>
    <row r="36" spans="1:103" hidden="1" x14ac:dyDescent="0.25">
      <c r="A36" s="2" t="s">
        <v>237</v>
      </c>
      <c r="B36" s="2" t="s">
        <v>238</v>
      </c>
      <c r="C36" s="16">
        <f t="shared" si="0"/>
        <v>0</v>
      </c>
      <c r="D36" s="16">
        <f t="shared" si="1"/>
        <v>31</v>
      </c>
      <c r="E36" s="16">
        <f t="shared" si="2"/>
        <v>0</v>
      </c>
      <c r="G36" s="16">
        <f t="shared" si="3"/>
        <v>0</v>
      </c>
      <c r="H36" s="23">
        <f t="shared" si="4"/>
        <v>31</v>
      </c>
      <c r="I36" s="9"/>
      <c r="J36" s="2"/>
      <c r="K36" s="2"/>
      <c r="L36" s="2"/>
      <c r="M36" s="16">
        <f t="shared" si="5"/>
        <v>0</v>
      </c>
      <c r="N36" s="2"/>
      <c r="O36" s="2"/>
      <c r="P36" s="2"/>
      <c r="Q36" s="2"/>
      <c r="R36" s="16">
        <f t="shared" si="6"/>
        <v>0</v>
      </c>
      <c r="S36" s="2"/>
      <c r="T36" s="2"/>
      <c r="U36" s="2"/>
      <c r="V36" s="2"/>
      <c r="W36" s="16">
        <f t="shared" si="7"/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6">
        <f t="shared" si="8"/>
        <v>0</v>
      </c>
      <c r="AN36">
        <v>17</v>
      </c>
      <c r="AO36">
        <v>14</v>
      </c>
      <c r="AR36" s="21">
        <f t="shared" si="9"/>
        <v>31</v>
      </c>
      <c r="AV36" s="16">
        <f t="shared" si="10"/>
        <v>0</v>
      </c>
      <c r="BB36" s="16">
        <f t="shared" si="11"/>
        <v>0</v>
      </c>
      <c r="BN36" s="16">
        <f t="shared" si="12"/>
        <v>0</v>
      </c>
      <c r="BR36" s="16">
        <f t="shared" si="13"/>
        <v>0</v>
      </c>
      <c r="BW36" s="16">
        <f t="shared" si="14"/>
        <v>0</v>
      </c>
      <c r="CB36" s="16">
        <f t="shared" si="15"/>
        <v>0</v>
      </c>
      <c r="CG36" s="16">
        <f t="shared" si="16"/>
        <v>0</v>
      </c>
      <c r="CT36" s="16">
        <f t="shared" si="17"/>
        <v>0</v>
      </c>
      <c r="CY36" s="16">
        <f t="shared" si="18"/>
        <v>0</v>
      </c>
    </row>
    <row r="37" spans="1:103" hidden="1" x14ac:dyDescent="0.25">
      <c r="A37" s="2" t="s">
        <v>243</v>
      </c>
      <c r="B37" s="2" t="s">
        <v>244</v>
      </c>
      <c r="C37" s="16">
        <f t="shared" si="0"/>
        <v>34</v>
      </c>
      <c r="D37" s="16">
        <f t="shared" si="1"/>
        <v>19</v>
      </c>
      <c r="E37" s="16">
        <f t="shared" si="2"/>
        <v>47</v>
      </c>
      <c r="G37" s="16">
        <f t="shared" si="3"/>
        <v>0</v>
      </c>
      <c r="H37" s="23">
        <f t="shared" si="4"/>
        <v>105</v>
      </c>
      <c r="I37" s="9"/>
      <c r="J37" s="2"/>
      <c r="K37" s="2"/>
      <c r="L37" s="2"/>
      <c r="M37" s="16">
        <f t="shared" si="5"/>
        <v>0</v>
      </c>
      <c r="N37" s="2"/>
      <c r="O37" s="2"/>
      <c r="P37" s="2"/>
      <c r="Q37" s="2"/>
      <c r="R37" s="16">
        <f t="shared" si="6"/>
        <v>0</v>
      </c>
      <c r="S37" s="2"/>
      <c r="T37" s="2"/>
      <c r="U37" s="2"/>
      <c r="V37" s="2"/>
      <c r="W37" s="16">
        <f t="shared" si="7"/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6">
        <f t="shared" si="8"/>
        <v>0</v>
      </c>
      <c r="AR37" s="21">
        <f t="shared" si="9"/>
        <v>0</v>
      </c>
      <c r="AS37">
        <v>19</v>
      </c>
      <c r="AV37" s="16">
        <f t="shared" si="10"/>
        <v>19</v>
      </c>
      <c r="BB37" s="16">
        <f t="shared" si="11"/>
        <v>0</v>
      </c>
      <c r="BC37">
        <v>19</v>
      </c>
      <c r="BD37">
        <v>15</v>
      </c>
      <c r="BE37">
        <v>19</v>
      </c>
      <c r="BF37">
        <v>8</v>
      </c>
      <c r="BG37">
        <v>19</v>
      </c>
      <c r="BH37">
        <v>1</v>
      </c>
      <c r="BJ37" s="28">
        <v>5</v>
      </c>
      <c r="BN37" s="16">
        <f t="shared" si="12"/>
        <v>86</v>
      </c>
      <c r="BR37" s="16">
        <f t="shared" si="13"/>
        <v>0</v>
      </c>
      <c r="BW37" s="16">
        <f t="shared" si="14"/>
        <v>0</v>
      </c>
      <c r="CB37" s="16">
        <f t="shared" si="15"/>
        <v>0</v>
      </c>
      <c r="CG37" s="16">
        <f t="shared" si="16"/>
        <v>0</v>
      </c>
      <c r="CT37" s="16">
        <f t="shared" si="17"/>
        <v>0</v>
      </c>
      <c r="CY37" s="16">
        <f t="shared" si="18"/>
        <v>0</v>
      </c>
    </row>
    <row r="38" spans="1:103" hidden="1" x14ac:dyDescent="0.25">
      <c r="A38" s="2" t="s">
        <v>246</v>
      </c>
      <c r="B38" s="2" t="s">
        <v>247</v>
      </c>
      <c r="C38" s="16">
        <f t="shared" si="0"/>
        <v>0</v>
      </c>
      <c r="D38" s="16">
        <f t="shared" si="1"/>
        <v>136</v>
      </c>
      <c r="E38" s="16">
        <f t="shared" si="2"/>
        <v>106</v>
      </c>
      <c r="F38" s="15">
        <f>CB38</f>
        <v>10</v>
      </c>
      <c r="G38" s="16">
        <f t="shared" si="3"/>
        <v>0</v>
      </c>
      <c r="H38" s="23">
        <f t="shared" si="4"/>
        <v>262</v>
      </c>
      <c r="I38" s="9"/>
      <c r="J38" s="2"/>
      <c r="K38" s="2"/>
      <c r="L38" s="2"/>
      <c r="M38" s="16">
        <f t="shared" si="5"/>
        <v>0</v>
      </c>
      <c r="N38" s="2"/>
      <c r="O38" s="2"/>
      <c r="P38" s="2"/>
      <c r="Q38" s="2"/>
      <c r="R38" s="16">
        <f t="shared" si="6"/>
        <v>0</v>
      </c>
      <c r="S38" s="2"/>
      <c r="T38" s="2"/>
      <c r="U38" s="2"/>
      <c r="V38" s="2"/>
      <c r="W38" s="16">
        <f t="shared" si="7"/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6">
        <f t="shared" si="8"/>
        <v>0</v>
      </c>
      <c r="AR38" s="21">
        <f t="shared" si="9"/>
        <v>0</v>
      </c>
      <c r="AT38">
        <v>17</v>
      </c>
      <c r="AU38">
        <v>16</v>
      </c>
      <c r="AV38" s="16">
        <f t="shared" si="10"/>
        <v>33</v>
      </c>
      <c r="BB38" s="16">
        <f t="shared" si="11"/>
        <v>0</v>
      </c>
      <c r="BE38">
        <f>18+20</f>
        <v>38</v>
      </c>
      <c r="BF38">
        <f>12</f>
        <v>12</v>
      </c>
      <c r="BG38">
        <v>20</v>
      </c>
      <c r="BH38">
        <v>20</v>
      </c>
      <c r="BI38">
        <v>12</v>
      </c>
      <c r="BJ38" s="28">
        <f>20</f>
        <v>20</v>
      </c>
      <c r="BK38">
        <v>19</v>
      </c>
      <c r="BL38">
        <v>20</v>
      </c>
      <c r="BM38">
        <v>20</v>
      </c>
      <c r="BN38" s="16">
        <f t="shared" si="12"/>
        <v>181</v>
      </c>
      <c r="BO38">
        <v>18</v>
      </c>
      <c r="BQ38">
        <v>20</v>
      </c>
      <c r="BR38" s="16">
        <f t="shared" si="13"/>
        <v>38</v>
      </c>
      <c r="BW38" s="16">
        <f t="shared" si="14"/>
        <v>0</v>
      </c>
      <c r="BZ38">
        <v>6</v>
      </c>
      <c r="CA38">
        <v>4</v>
      </c>
      <c r="CB38" s="16">
        <f t="shared" si="15"/>
        <v>10</v>
      </c>
      <c r="CG38" s="16">
        <f t="shared" si="16"/>
        <v>0</v>
      </c>
      <c r="CT38" s="16">
        <f t="shared" si="17"/>
        <v>0</v>
      </c>
      <c r="CY38" s="16">
        <f t="shared" si="18"/>
        <v>0</v>
      </c>
    </row>
    <row r="39" spans="1:103" hidden="1" x14ac:dyDescent="0.25">
      <c r="A39" s="2" t="s">
        <v>290</v>
      </c>
      <c r="B39" s="2" t="s">
        <v>291</v>
      </c>
      <c r="C39" s="16">
        <f t="shared" si="0"/>
        <v>4</v>
      </c>
      <c r="D39" s="16">
        <f t="shared" si="1"/>
        <v>0</v>
      </c>
      <c r="E39" s="16">
        <f t="shared" si="2"/>
        <v>0</v>
      </c>
      <c r="G39" s="16">
        <f t="shared" si="3"/>
        <v>0</v>
      </c>
      <c r="H39" s="23">
        <f t="shared" si="4"/>
        <v>4</v>
      </c>
      <c r="I39" s="9"/>
      <c r="J39" s="2"/>
      <c r="K39" s="2"/>
      <c r="L39" s="2"/>
      <c r="M39" s="16">
        <f t="shared" si="5"/>
        <v>0</v>
      </c>
      <c r="N39" s="2"/>
      <c r="O39" s="2"/>
      <c r="P39" s="2"/>
      <c r="Q39" s="2"/>
      <c r="R39" s="16">
        <f t="shared" si="6"/>
        <v>0</v>
      </c>
      <c r="S39" s="2"/>
      <c r="T39" s="2"/>
      <c r="U39" s="2"/>
      <c r="V39" s="2"/>
      <c r="W39" s="16">
        <f t="shared" si="7"/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">
        <f t="shared" si="8"/>
        <v>0</v>
      </c>
      <c r="AL39">
        <v>4</v>
      </c>
      <c r="AR39" s="21">
        <f t="shared" si="9"/>
        <v>4</v>
      </c>
      <c r="AV39" s="16">
        <f t="shared" si="10"/>
        <v>0</v>
      </c>
      <c r="BB39" s="16">
        <f t="shared" si="11"/>
        <v>0</v>
      </c>
      <c r="BN39" s="16">
        <f t="shared" si="12"/>
        <v>0</v>
      </c>
      <c r="BR39" s="16">
        <f t="shared" si="13"/>
        <v>0</v>
      </c>
      <c r="BW39" s="16">
        <f t="shared" si="14"/>
        <v>0</v>
      </c>
      <c r="CB39" s="16">
        <f t="shared" si="15"/>
        <v>0</v>
      </c>
      <c r="CG39" s="16">
        <f t="shared" si="16"/>
        <v>0</v>
      </c>
      <c r="CT39" s="16">
        <f t="shared" si="17"/>
        <v>0</v>
      </c>
      <c r="CY39" s="16">
        <f t="shared" si="18"/>
        <v>0</v>
      </c>
    </row>
    <row r="40" spans="1:103" hidden="1" x14ac:dyDescent="0.25">
      <c r="A40" s="2" t="s">
        <v>328</v>
      </c>
      <c r="B40" s="2" t="s">
        <v>329</v>
      </c>
      <c r="C40" s="16">
        <f t="shared" si="0"/>
        <v>13</v>
      </c>
      <c r="D40" s="16">
        <f t="shared" si="1"/>
        <v>7</v>
      </c>
      <c r="E40" s="16">
        <f t="shared" si="2"/>
        <v>0</v>
      </c>
      <c r="F40" s="15">
        <f t="shared" ref="F40:F46" si="19">CB40</f>
        <v>20</v>
      </c>
      <c r="G40" s="16">
        <f t="shared" si="3"/>
        <v>0</v>
      </c>
      <c r="H40" s="23">
        <f t="shared" si="4"/>
        <v>20</v>
      </c>
      <c r="I40" s="9"/>
      <c r="J40" s="2"/>
      <c r="K40" s="2"/>
      <c r="L40" s="2"/>
      <c r="M40" s="16">
        <f t="shared" si="5"/>
        <v>0</v>
      </c>
      <c r="N40" s="2"/>
      <c r="O40" s="2"/>
      <c r="P40" s="2"/>
      <c r="Q40" s="2"/>
      <c r="R40" s="16">
        <f t="shared" si="6"/>
        <v>0</v>
      </c>
      <c r="S40" s="2"/>
      <c r="T40" s="2"/>
      <c r="U40" s="2"/>
      <c r="V40" s="2"/>
      <c r="W40" s="16">
        <f t="shared" si="7"/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6">
        <f t="shared" si="8"/>
        <v>0</v>
      </c>
      <c r="AR40" s="21">
        <f t="shared" si="9"/>
        <v>0</v>
      </c>
      <c r="AV40" s="16">
        <f t="shared" si="10"/>
        <v>0</v>
      </c>
      <c r="BB40" s="16">
        <f t="shared" si="11"/>
        <v>0</v>
      </c>
      <c r="BN40" s="16">
        <f t="shared" si="12"/>
        <v>0</v>
      </c>
      <c r="BR40" s="16">
        <f t="shared" si="13"/>
        <v>0</v>
      </c>
      <c r="BW40" s="16">
        <f t="shared" si="14"/>
        <v>0</v>
      </c>
      <c r="BX40">
        <v>7</v>
      </c>
      <c r="BY40">
        <v>6</v>
      </c>
      <c r="BZ40">
        <v>7</v>
      </c>
      <c r="CB40" s="16">
        <f t="shared" si="15"/>
        <v>20</v>
      </c>
      <c r="CG40" s="16">
        <f t="shared" si="16"/>
        <v>0</v>
      </c>
      <c r="CT40" s="16">
        <f t="shared" si="17"/>
        <v>0</v>
      </c>
      <c r="CY40" s="16">
        <f t="shared" si="18"/>
        <v>0</v>
      </c>
    </row>
    <row r="41" spans="1:103" hidden="1" x14ac:dyDescent="0.25">
      <c r="A41" s="2" t="s">
        <v>330</v>
      </c>
      <c r="B41" s="2" t="s">
        <v>331</v>
      </c>
      <c r="C41" s="16">
        <f t="shared" si="0"/>
        <v>5</v>
      </c>
      <c r="D41" s="16">
        <f t="shared" si="1"/>
        <v>3</v>
      </c>
      <c r="E41" s="16">
        <f t="shared" si="2"/>
        <v>0</v>
      </c>
      <c r="F41" s="15">
        <f t="shared" si="19"/>
        <v>8</v>
      </c>
      <c r="G41" s="16">
        <f t="shared" si="3"/>
        <v>0</v>
      </c>
      <c r="H41" s="23">
        <f t="shared" si="4"/>
        <v>8</v>
      </c>
      <c r="I41" s="9"/>
      <c r="J41" s="2"/>
      <c r="K41" s="2"/>
      <c r="L41" s="2"/>
      <c r="M41" s="16">
        <f t="shared" si="5"/>
        <v>0</v>
      </c>
      <c r="N41" s="2"/>
      <c r="O41" s="2"/>
      <c r="P41" s="2"/>
      <c r="Q41" s="2"/>
      <c r="R41" s="16">
        <f t="shared" si="6"/>
        <v>0</v>
      </c>
      <c r="S41" s="2"/>
      <c r="T41" s="2"/>
      <c r="U41" s="2"/>
      <c r="V41" s="2"/>
      <c r="W41" s="16">
        <f t="shared" si="7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6">
        <f t="shared" si="8"/>
        <v>0</v>
      </c>
      <c r="AR41" s="21">
        <f t="shared" si="9"/>
        <v>0</v>
      </c>
      <c r="AV41" s="16">
        <f t="shared" si="10"/>
        <v>0</v>
      </c>
      <c r="BB41" s="16">
        <f t="shared" si="11"/>
        <v>0</v>
      </c>
      <c r="BN41" s="16">
        <f t="shared" si="12"/>
        <v>0</v>
      </c>
      <c r="BR41" s="16">
        <f t="shared" si="13"/>
        <v>0</v>
      </c>
      <c r="BW41" s="16">
        <f t="shared" si="14"/>
        <v>0</v>
      </c>
      <c r="BY41">
        <v>5</v>
      </c>
      <c r="BZ41">
        <v>3</v>
      </c>
      <c r="CB41" s="16">
        <f t="shared" si="15"/>
        <v>8</v>
      </c>
      <c r="CG41" s="16">
        <f t="shared" si="16"/>
        <v>0</v>
      </c>
      <c r="CT41" s="16">
        <f t="shared" si="17"/>
        <v>0</v>
      </c>
      <c r="CY41" s="16">
        <f t="shared" si="18"/>
        <v>0</v>
      </c>
    </row>
    <row r="42" spans="1:103" x14ac:dyDescent="0.25">
      <c r="A42" s="2" t="s">
        <v>332</v>
      </c>
      <c r="B42" s="2" t="s">
        <v>333</v>
      </c>
      <c r="C42" s="16">
        <f t="shared" si="0"/>
        <v>27</v>
      </c>
      <c r="D42" s="16">
        <f t="shared" si="1"/>
        <v>75</v>
      </c>
      <c r="E42" s="16">
        <f t="shared" si="2"/>
        <v>87</v>
      </c>
      <c r="F42" s="15">
        <f t="shared" si="19"/>
        <v>13</v>
      </c>
      <c r="G42" s="16">
        <f t="shared" si="3"/>
        <v>176</v>
      </c>
      <c r="H42" s="23">
        <f t="shared" si="4"/>
        <v>189</v>
      </c>
      <c r="I42" s="9"/>
      <c r="J42" s="2"/>
      <c r="K42" s="2"/>
      <c r="L42" s="2"/>
      <c r="M42" s="16">
        <f t="shared" si="5"/>
        <v>0</v>
      </c>
      <c r="N42" s="2"/>
      <c r="O42" s="2"/>
      <c r="P42" s="2"/>
      <c r="Q42" s="2"/>
      <c r="R42" s="16">
        <f t="shared" si="6"/>
        <v>0</v>
      </c>
      <c r="S42" s="2"/>
      <c r="T42" s="2"/>
      <c r="U42" s="2"/>
      <c r="V42" s="2"/>
      <c r="W42" s="16">
        <f t="shared" si="7"/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6">
        <f t="shared" si="8"/>
        <v>0</v>
      </c>
      <c r="AR42" s="21">
        <f t="shared" si="9"/>
        <v>0</v>
      </c>
      <c r="AV42" s="16">
        <f t="shared" si="10"/>
        <v>0</v>
      </c>
      <c r="BB42" s="16">
        <f t="shared" si="11"/>
        <v>0</v>
      </c>
      <c r="BN42" s="16">
        <f t="shared" si="12"/>
        <v>0</v>
      </c>
      <c r="BR42" s="16">
        <f t="shared" si="13"/>
        <v>0</v>
      </c>
      <c r="BW42" s="16">
        <f t="shared" si="14"/>
        <v>0</v>
      </c>
      <c r="BX42">
        <v>2</v>
      </c>
      <c r="BY42">
        <v>4</v>
      </c>
      <c r="BZ42">
        <v>2</v>
      </c>
      <c r="CA42">
        <v>5</v>
      </c>
      <c r="CB42" s="16">
        <f t="shared" si="15"/>
        <v>13</v>
      </c>
      <c r="CG42" s="16">
        <f t="shared" si="16"/>
        <v>0</v>
      </c>
      <c r="CH42">
        <v>13</v>
      </c>
      <c r="CI42">
        <v>8</v>
      </c>
      <c r="CJ42">
        <v>28</v>
      </c>
      <c r="CK42">
        <v>24</v>
      </c>
      <c r="CO42">
        <v>30</v>
      </c>
      <c r="CQ42">
        <v>27</v>
      </c>
      <c r="CR42">
        <v>22</v>
      </c>
      <c r="CS42">
        <v>24</v>
      </c>
      <c r="CT42" s="16">
        <f t="shared" si="17"/>
        <v>176</v>
      </c>
      <c r="CY42" s="16">
        <f t="shared" si="18"/>
        <v>0</v>
      </c>
    </row>
    <row r="43" spans="1:103" x14ac:dyDescent="0.25">
      <c r="A43" s="2" t="s">
        <v>334</v>
      </c>
      <c r="B43" s="2" t="s">
        <v>326</v>
      </c>
      <c r="C43" s="16">
        <f t="shared" si="0"/>
        <v>28</v>
      </c>
      <c r="D43" s="16">
        <f t="shared" si="1"/>
        <v>0</v>
      </c>
      <c r="E43" s="16">
        <f t="shared" si="2"/>
        <v>58</v>
      </c>
      <c r="F43" s="15">
        <f t="shared" si="19"/>
        <v>10</v>
      </c>
      <c r="G43" s="16">
        <f t="shared" si="3"/>
        <v>76</v>
      </c>
      <c r="H43" s="23">
        <f t="shared" si="4"/>
        <v>86</v>
      </c>
      <c r="I43" s="9"/>
      <c r="J43" s="2"/>
      <c r="K43" s="2"/>
      <c r="L43" s="2"/>
      <c r="M43" s="16">
        <f t="shared" si="5"/>
        <v>0</v>
      </c>
      <c r="N43" s="2"/>
      <c r="O43" s="2"/>
      <c r="P43" s="2"/>
      <c r="Q43" s="2"/>
      <c r="R43" s="16">
        <f t="shared" si="6"/>
        <v>0</v>
      </c>
      <c r="S43" s="2"/>
      <c r="T43" s="2"/>
      <c r="U43" s="2"/>
      <c r="V43" s="2"/>
      <c r="W43" s="16">
        <f t="shared" si="7"/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6">
        <f t="shared" si="8"/>
        <v>0</v>
      </c>
      <c r="AR43" s="21">
        <f t="shared" si="9"/>
        <v>0</v>
      </c>
      <c r="AV43" s="16">
        <f t="shared" si="10"/>
        <v>0</v>
      </c>
      <c r="BB43" s="16">
        <f t="shared" si="11"/>
        <v>0</v>
      </c>
      <c r="BN43" s="16">
        <f t="shared" si="12"/>
        <v>0</v>
      </c>
      <c r="BR43" s="16">
        <f t="shared" si="13"/>
        <v>0</v>
      </c>
      <c r="BW43" s="16">
        <f t="shared" si="14"/>
        <v>0</v>
      </c>
      <c r="BY43">
        <v>1</v>
      </c>
      <c r="CA43">
        <v>9</v>
      </c>
      <c r="CB43" s="16">
        <f t="shared" si="15"/>
        <v>10</v>
      </c>
      <c r="CG43" s="16">
        <f t="shared" si="16"/>
        <v>0</v>
      </c>
      <c r="CH43">
        <v>22</v>
      </c>
      <c r="CI43">
        <v>5</v>
      </c>
      <c r="CK43">
        <v>15</v>
      </c>
      <c r="CL43">
        <v>22</v>
      </c>
      <c r="CN43">
        <v>12</v>
      </c>
      <c r="CT43" s="16">
        <f t="shared" si="17"/>
        <v>76</v>
      </c>
      <c r="CY43" s="16">
        <f t="shared" si="18"/>
        <v>0</v>
      </c>
    </row>
    <row r="44" spans="1:103" hidden="1" x14ac:dyDescent="0.25">
      <c r="A44" s="2" t="s">
        <v>339</v>
      </c>
      <c r="B44" s="2" t="s">
        <v>340</v>
      </c>
      <c r="C44" s="16">
        <f t="shared" si="0"/>
        <v>0</v>
      </c>
      <c r="D44" s="16">
        <f t="shared" si="1"/>
        <v>8</v>
      </c>
      <c r="E44" s="16">
        <f t="shared" si="2"/>
        <v>0</v>
      </c>
      <c r="F44" s="15">
        <f t="shared" si="19"/>
        <v>8</v>
      </c>
      <c r="G44" s="16">
        <f t="shared" si="3"/>
        <v>0</v>
      </c>
      <c r="H44" s="23">
        <f t="shared" si="4"/>
        <v>8</v>
      </c>
      <c r="I44" s="9"/>
      <c r="J44" s="2"/>
      <c r="K44" s="2"/>
      <c r="L44" s="2"/>
      <c r="M44" s="16">
        <f t="shared" si="5"/>
        <v>0</v>
      </c>
      <c r="N44" s="2"/>
      <c r="O44" s="2"/>
      <c r="P44" s="2"/>
      <c r="Q44" s="2"/>
      <c r="R44" s="16">
        <f t="shared" si="6"/>
        <v>0</v>
      </c>
      <c r="S44" s="2"/>
      <c r="T44" s="2"/>
      <c r="U44" s="2"/>
      <c r="V44" s="2"/>
      <c r="W44" s="16">
        <f t="shared" si="7"/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6">
        <f t="shared" si="8"/>
        <v>0</v>
      </c>
      <c r="AR44" s="21">
        <f t="shared" si="9"/>
        <v>0</v>
      </c>
      <c r="AV44" s="16">
        <f t="shared" si="10"/>
        <v>0</v>
      </c>
      <c r="BB44" s="16">
        <f t="shared" si="11"/>
        <v>0</v>
      </c>
      <c r="BN44" s="16">
        <f t="shared" si="12"/>
        <v>0</v>
      </c>
      <c r="BR44" s="16">
        <f t="shared" si="13"/>
        <v>0</v>
      </c>
      <c r="BW44" s="16">
        <f t="shared" si="14"/>
        <v>0</v>
      </c>
      <c r="BZ44">
        <v>8</v>
      </c>
      <c r="CB44" s="16">
        <f t="shared" si="15"/>
        <v>8</v>
      </c>
      <c r="CG44" s="16">
        <f t="shared" si="16"/>
        <v>0</v>
      </c>
      <c r="CT44" s="16">
        <f t="shared" si="17"/>
        <v>0</v>
      </c>
      <c r="CY44" s="16">
        <f t="shared" si="18"/>
        <v>0</v>
      </c>
    </row>
    <row r="45" spans="1:103" hidden="1" x14ac:dyDescent="0.25">
      <c r="A45" s="2" t="s">
        <v>347</v>
      </c>
      <c r="B45" s="2" t="s">
        <v>344</v>
      </c>
      <c r="C45" s="16">
        <f t="shared" si="0"/>
        <v>0</v>
      </c>
      <c r="D45" s="16">
        <f t="shared" si="1"/>
        <v>0</v>
      </c>
      <c r="E45" s="16">
        <f t="shared" si="2"/>
        <v>6</v>
      </c>
      <c r="F45" s="15">
        <f t="shared" si="19"/>
        <v>6</v>
      </c>
      <c r="G45" s="16">
        <f t="shared" si="3"/>
        <v>0</v>
      </c>
      <c r="H45" s="23">
        <f t="shared" si="4"/>
        <v>6</v>
      </c>
      <c r="I45" s="9"/>
      <c r="J45" s="2"/>
      <c r="K45" s="2"/>
      <c r="L45" s="2"/>
      <c r="M45" s="16">
        <f t="shared" si="5"/>
        <v>0</v>
      </c>
      <c r="N45" s="2"/>
      <c r="O45" s="2"/>
      <c r="P45" s="2"/>
      <c r="Q45" s="2"/>
      <c r="R45" s="16">
        <f t="shared" si="6"/>
        <v>0</v>
      </c>
      <c r="S45" s="2"/>
      <c r="T45" s="2"/>
      <c r="U45" s="2"/>
      <c r="V45" s="2"/>
      <c r="W45" s="16">
        <f t="shared" si="7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6">
        <f t="shared" si="8"/>
        <v>0</v>
      </c>
      <c r="AR45" s="21">
        <f t="shared" si="9"/>
        <v>0</v>
      </c>
      <c r="AV45" s="16">
        <f t="shared" si="10"/>
        <v>0</v>
      </c>
      <c r="BB45" s="16">
        <f t="shared" si="11"/>
        <v>0</v>
      </c>
      <c r="BN45" s="16">
        <f t="shared" si="12"/>
        <v>0</v>
      </c>
      <c r="BR45" s="16">
        <f t="shared" si="13"/>
        <v>0</v>
      </c>
      <c r="BW45" s="16">
        <f t="shared" si="14"/>
        <v>0</v>
      </c>
      <c r="CA45">
        <v>6</v>
      </c>
      <c r="CB45" s="16">
        <f t="shared" si="15"/>
        <v>6</v>
      </c>
      <c r="CG45" s="16">
        <f t="shared" si="16"/>
        <v>0</v>
      </c>
      <c r="CT45" s="16">
        <f t="shared" si="17"/>
        <v>0</v>
      </c>
      <c r="CY45" s="16">
        <f t="shared" si="18"/>
        <v>0</v>
      </c>
    </row>
    <row r="46" spans="1:103" hidden="1" x14ac:dyDescent="0.25">
      <c r="A46" s="2" t="s">
        <v>243</v>
      </c>
      <c r="B46" s="2" t="s">
        <v>247</v>
      </c>
      <c r="C46" s="16">
        <f t="shared" si="0"/>
        <v>0</v>
      </c>
      <c r="D46" s="16">
        <f t="shared" si="1"/>
        <v>10</v>
      </c>
      <c r="E46" s="16">
        <f t="shared" si="2"/>
        <v>0</v>
      </c>
      <c r="F46" s="15">
        <f t="shared" si="19"/>
        <v>10</v>
      </c>
      <c r="G46" s="16">
        <f t="shared" si="3"/>
        <v>0</v>
      </c>
      <c r="H46" s="23">
        <f t="shared" si="4"/>
        <v>10</v>
      </c>
      <c r="I46" s="9"/>
      <c r="J46" s="2"/>
      <c r="K46" s="2"/>
      <c r="L46" s="2"/>
      <c r="M46" s="16">
        <f t="shared" si="5"/>
        <v>0</v>
      </c>
      <c r="N46" s="2"/>
      <c r="O46" s="2"/>
      <c r="P46" s="2"/>
      <c r="Q46" s="2"/>
      <c r="R46" s="16">
        <f t="shared" si="6"/>
        <v>0</v>
      </c>
      <c r="S46" s="2"/>
      <c r="T46" s="2"/>
      <c r="U46" s="2"/>
      <c r="V46" s="2"/>
      <c r="W46" s="16">
        <f t="shared" si="7"/>
        <v>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6">
        <f t="shared" si="8"/>
        <v>0</v>
      </c>
      <c r="AR46" s="21">
        <f t="shared" si="9"/>
        <v>0</v>
      </c>
      <c r="AV46" s="16">
        <f t="shared" si="10"/>
        <v>0</v>
      </c>
      <c r="BB46" s="16">
        <f t="shared" si="11"/>
        <v>0</v>
      </c>
      <c r="BN46" s="16">
        <f t="shared" si="12"/>
        <v>0</v>
      </c>
      <c r="BR46" s="16">
        <f t="shared" si="13"/>
        <v>0</v>
      </c>
      <c r="BW46" s="16">
        <f t="shared" si="14"/>
        <v>0</v>
      </c>
      <c r="BZ46">
        <v>10</v>
      </c>
      <c r="CB46" s="16">
        <f t="shared" si="15"/>
        <v>10</v>
      </c>
      <c r="CG46" s="16">
        <f t="shared" si="16"/>
        <v>0</v>
      </c>
      <c r="CT46" s="16">
        <f t="shared" si="17"/>
        <v>0</v>
      </c>
      <c r="CY46" s="16">
        <f t="shared" si="18"/>
        <v>0</v>
      </c>
    </row>
    <row r="47" spans="1:103" hidden="1" x14ac:dyDescent="0.25">
      <c r="A47" s="2" t="s">
        <v>373</v>
      </c>
      <c r="B47" s="2" t="s">
        <v>374</v>
      </c>
      <c r="C47" s="16">
        <f t="shared" si="0"/>
        <v>0</v>
      </c>
      <c r="D47" s="16">
        <f t="shared" si="1"/>
        <v>0</v>
      </c>
      <c r="E47" s="16">
        <f t="shared" si="2"/>
        <v>0</v>
      </c>
      <c r="F47" s="15">
        <f>CY47</f>
        <v>34</v>
      </c>
      <c r="G47" s="16">
        <f t="shared" si="3"/>
        <v>0</v>
      </c>
      <c r="H47" s="23">
        <f t="shared" si="4"/>
        <v>34</v>
      </c>
      <c r="I47" s="9"/>
      <c r="J47" s="2"/>
      <c r="K47" s="2"/>
      <c r="L47" s="2"/>
      <c r="M47" s="16">
        <f t="shared" si="5"/>
        <v>0</v>
      </c>
      <c r="N47" s="2"/>
      <c r="O47" s="2"/>
      <c r="P47" s="2"/>
      <c r="Q47" s="2"/>
      <c r="R47" s="16">
        <f t="shared" si="6"/>
        <v>0</v>
      </c>
      <c r="S47" s="2"/>
      <c r="T47" s="2"/>
      <c r="U47" s="2"/>
      <c r="V47" s="2"/>
      <c r="W47" s="16">
        <f t="shared" si="7"/>
        <v>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6">
        <f t="shared" si="8"/>
        <v>0</v>
      </c>
      <c r="AR47" s="21">
        <f t="shared" si="9"/>
        <v>0</v>
      </c>
      <c r="AV47" s="16">
        <f t="shared" si="10"/>
        <v>0</v>
      </c>
      <c r="BB47" s="16">
        <f t="shared" si="11"/>
        <v>0</v>
      </c>
      <c r="BN47" s="16">
        <f t="shared" si="12"/>
        <v>0</v>
      </c>
      <c r="BR47" s="16">
        <f t="shared" si="13"/>
        <v>0</v>
      </c>
      <c r="BW47" s="16">
        <f t="shared" si="14"/>
        <v>0</v>
      </c>
      <c r="CB47" s="16">
        <f t="shared" si="15"/>
        <v>0</v>
      </c>
      <c r="CG47" s="16">
        <f t="shared" si="16"/>
        <v>0</v>
      </c>
      <c r="CT47" s="16">
        <f t="shared" si="17"/>
        <v>0</v>
      </c>
      <c r="CU47">
        <v>10</v>
      </c>
      <c r="CV47">
        <v>8</v>
      </c>
      <c r="CW47">
        <v>10</v>
      </c>
      <c r="CX47">
        <v>6</v>
      </c>
      <c r="CY47" s="16">
        <f t="shared" si="18"/>
        <v>34</v>
      </c>
    </row>
    <row r="48" spans="1:103" hidden="1" x14ac:dyDescent="0.25">
      <c r="A48" s="2" t="s">
        <v>375</v>
      </c>
      <c r="B48" s="2" t="s">
        <v>142</v>
      </c>
      <c r="C48" s="16">
        <f t="shared" si="0"/>
        <v>0</v>
      </c>
      <c r="D48" s="16">
        <f t="shared" si="1"/>
        <v>0</v>
      </c>
      <c r="E48" s="16">
        <f t="shared" si="2"/>
        <v>0</v>
      </c>
      <c r="F48" s="15">
        <f>CY48</f>
        <v>21</v>
      </c>
      <c r="G48" s="16">
        <f t="shared" si="3"/>
        <v>0</v>
      </c>
      <c r="H48" s="23">
        <f t="shared" si="4"/>
        <v>21</v>
      </c>
      <c r="I48" s="9"/>
      <c r="J48" s="2"/>
      <c r="K48" s="2"/>
      <c r="L48" s="2"/>
      <c r="M48" s="16">
        <f t="shared" si="5"/>
        <v>0</v>
      </c>
      <c r="N48" s="2"/>
      <c r="O48" s="2"/>
      <c r="P48" s="2"/>
      <c r="Q48" s="2"/>
      <c r="R48" s="16">
        <f t="shared" si="6"/>
        <v>0</v>
      </c>
      <c r="S48" s="2"/>
      <c r="T48" s="2"/>
      <c r="U48" s="2"/>
      <c r="V48" s="2"/>
      <c r="W48" s="16">
        <f t="shared" si="7"/>
        <v>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6">
        <f t="shared" si="8"/>
        <v>0</v>
      </c>
      <c r="AR48" s="21">
        <f t="shared" si="9"/>
        <v>0</v>
      </c>
      <c r="AV48" s="16">
        <f t="shared" si="10"/>
        <v>0</v>
      </c>
      <c r="BB48" s="16">
        <f t="shared" si="11"/>
        <v>0</v>
      </c>
      <c r="BN48" s="16">
        <f t="shared" si="12"/>
        <v>0</v>
      </c>
      <c r="BR48" s="16">
        <f t="shared" si="13"/>
        <v>0</v>
      </c>
      <c r="BW48" s="16">
        <f t="shared" si="14"/>
        <v>0</v>
      </c>
      <c r="CB48" s="16">
        <f t="shared" si="15"/>
        <v>0</v>
      </c>
      <c r="CG48" s="16">
        <f t="shared" si="16"/>
        <v>0</v>
      </c>
      <c r="CT48" s="16">
        <f t="shared" si="17"/>
        <v>0</v>
      </c>
      <c r="CU48">
        <v>4</v>
      </c>
      <c r="CV48">
        <v>6</v>
      </c>
      <c r="CW48">
        <v>6</v>
      </c>
      <c r="CX48">
        <v>5</v>
      </c>
      <c r="CY48" s="16">
        <f t="shared" si="18"/>
        <v>21</v>
      </c>
    </row>
    <row r="49" spans="1:103" hidden="1" x14ac:dyDescent="0.25">
      <c r="A49" s="2" t="s">
        <v>381</v>
      </c>
      <c r="B49" s="2" t="s">
        <v>382</v>
      </c>
      <c r="C49" s="16">
        <f t="shared" si="0"/>
        <v>0</v>
      </c>
      <c r="D49" s="16">
        <f t="shared" si="1"/>
        <v>0</v>
      </c>
      <c r="E49" s="16">
        <f t="shared" si="2"/>
        <v>0</v>
      </c>
      <c r="F49" s="15">
        <f>CY49</f>
        <v>11</v>
      </c>
      <c r="G49" s="16">
        <f t="shared" si="3"/>
        <v>0</v>
      </c>
      <c r="H49" s="23">
        <f t="shared" si="4"/>
        <v>11</v>
      </c>
      <c r="I49" s="9"/>
      <c r="J49" s="2"/>
      <c r="K49" s="2"/>
      <c r="L49" s="2"/>
      <c r="M49" s="16">
        <f t="shared" si="5"/>
        <v>0</v>
      </c>
      <c r="N49" s="2"/>
      <c r="O49" s="2"/>
      <c r="P49" s="2"/>
      <c r="Q49" s="2"/>
      <c r="R49" s="16">
        <f t="shared" si="6"/>
        <v>0</v>
      </c>
      <c r="S49" s="2"/>
      <c r="T49" s="2"/>
      <c r="U49" s="2"/>
      <c r="V49" s="2"/>
      <c r="W49" s="16">
        <f t="shared" si="7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6">
        <f t="shared" si="8"/>
        <v>0</v>
      </c>
      <c r="AR49" s="21">
        <f t="shared" si="9"/>
        <v>0</v>
      </c>
      <c r="AV49" s="16">
        <f t="shared" si="10"/>
        <v>0</v>
      </c>
      <c r="BB49" s="16">
        <f t="shared" si="11"/>
        <v>0</v>
      </c>
      <c r="BN49" s="16">
        <f t="shared" si="12"/>
        <v>0</v>
      </c>
      <c r="BR49" s="16">
        <f t="shared" si="13"/>
        <v>0</v>
      </c>
      <c r="BW49" s="16">
        <f t="shared" si="14"/>
        <v>0</v>
      </c>
      <c r="CB49" s="16">
        <f t="shared" si="15"/>
        <v>0</v>
      </c>
      <c r="CG49" s="16">
        <f t="shared" si="16"/>
        <v>0</v>
      </c>
      <c r="CT49" s="16">
        <f t="shared" si="17"/>
        <v>0</v>
      </c>
      <c r="CU49">
        <v>6</v>
      </c>
      <c r="CV49">
        <v>5</v>
      </c>
      <c r="CW49">
        <v>0</v>
      </c>
      <c r="CX49">
        <v>0</v>
      </c>
      <c r="CY49" s="16">
        <f t="shared" si="18"/>
        <v>11</v>
      </c>
    </row>
    <row r="50" spans="1:103" x14ac:dyDescent="0.25">
      <c r="A50" s="2" t="s">
        <v>410</v>
      </c>
      <c r="B50" s="2" t="s">
        <v>411</v>
      </c>
      <c r="C50" s="16">
        <f t="shared" si="0"/>
        <v>36</v>
      </c>
      <c r="D50" s="16">
        <f t="shared" si="1"/>
        <v>19</v>
      </c>
      <c r="E50" s="16">
        <f t="shared" si="2"/>
        <v>70</v>
      </c>
      <c r="F50" s="15">
        <f>BW50</f>
        <v>18</v>
      </c>
      <c r="G50" s="16">
        <f t="shared" si="3"/>
        <v>107</v>
      </c>
      <c r="H50" s="23">
        <f t="shared" si="4"/>
        <v>125</v>
      </c>
      <c r="I50" s="9"/>
      <c r="J50" s="2"/>
      <c r="K50" s="2"/>
      <c r="L50" s="2"/>
      <c r="M50" s="16">
        <f t="shared" si="5"/>
        <v>0</v>
      </c>
      <c r="N50" s="2"/>
      <c r="O50" s="2"/>
      <c r="P50" s="2"/>
      <c r="Q50" s="2"/>
      <c r="R50" s="16">
        <f t="shared" si="6"/>
        <v>0</v>
      </c>
      <c r="S50" s="2"/>
      <c r="T50" s="2"/>
      <c r="U50" s="2"/>
      <c r="V50" s="2"/>
      <c r="W50" s="16">
        <f t="shared" si="7"/>
        <v>0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6">
        <f t="shared" si="8"/>
        <v>0</v>
      </c>
      <c r="AR50" s="21">
        <f t="shared" si="9"/>
        <v>0</v>
      </c>
      <c r="AV50" s="16">
        <f t="shared" si="10"/>
        <v>0</v>
      </c>
      <c r="BB50" s="16">
        <f t="shared" si="11"/>
        <v>0</v>
      </c>
      <c r="BN50" s="16">
        <f t="shared" si="12"/>
        <v>0</v>
      </c>
      <c r="BR50" s="16">
        <f t="shared" si="13"/>
        <v>0</v>
      </c>
      <c r="BS50">
        <v>10</v>
      </c>
      <c r="BT50">
        <v>4</v>
      </c>
      <c r="BU50">
        <v>4</v>
      </c>
      <c r="BW50" s="16">
        <f t="shared" si="14"/>
        <v>18</v>
      </c>
      <c r="CB50" s="16">
        <f t="shared" si="15"/>
        <v>0</v>
      </c>
      <c r="CG50" s="16">
        <f t="shared" si="16"/>
        <v>0</v>
      </c>
      <c r="CH50">
        <v>11</v>
      </c>
      <c r="CI50">
        <v>11</v>
      </c>
      <c r="CM50">
        <v>12</v>
      </c>
      <c r="CN50">
        <v>10</v>
      </c>
      <c r="CO50">
        <v>22</v>
      </c>
      <c r="CP50">
        <v>26</v>
      </c>
      <c r="CQ50">
        <v>9</v>
      </c>
      <c r="CS50">
        <v>6</v>
      </c>
      <c r="CT50" s="16">
        <f t="shared" si="17"/>
        <v>107</v>
      </c>
      <c r="CY50" s="16">
        <f t="shared" si="18"/>
        <v>0</v>
      </c>
    </row>
    <row r="51" spans="1:103" hidden="1" x14ac:dyDescent="0.25">
      <c r="A51" s="2" t="s">
        <v>412</v>
      </c>
      <c r="B51" s="2" t="s">
        <v>384</v>
      </c>
      <c r="C51" s="16">
        <f t="shared" si="0"/>
        <v>62</v>
      </c>
      <c r="D51" s="16">
        <f t="shared" si="1"/>
        <v>41</v>
      </c>
      <c r="E51" s="16">
        <f t="shared" si="2"/>
        <v>65</v>
      </c>
      <c r="F51" s="15">
        <f>BW51</f>
        <v>26</v>
      </c>
      <c r="G51" s="16">
        <f t="shared" si="3"/>
        <v>142</v>
      </c>
      <c r="H51" s="23">
        <f t="shared" si="4"/>
        <v>168</v>
      </c>
      <c r="I51" s="9"/>
      <c r="J51" s="2"/>
      <c r="K51" s="2"/>
      <c r="L51" s="2"/>
      <c r="M51" s="16">
        <f t="shared" si="5"/>
        <v>0</v>
      </c>
      <c r="N51" s="2"/>
      <c r="O51" s="2"/>
      <c r="P51" s="2"/>
      <c r="Q51" s="2"/>
      <c r="R51" s="16">
        <f t="shared" si="6"/>
        <v>0</v>
      </c>
      <c r="S51" s="2"/>
      <c r="T51" s="2"/>
      <c r="U51" s="2"/>
      <c r="V51" s="2"/>
      <c r="W51" s="16">
        <f t="shared" si="7"/>
        <v>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6">
        <f t="shared" si="8"/>
        <v>0</v>
      </c>
      <c r="AR51" s="21">
        <f t="shared" si="9"/>
        <v>0</v>
      </c>
      <c r="AV51" s="16">
        <f t="shared" si="10"/>
        <v>0</v>
      </c>
      <c r="BB51" s="16">
        <f t="shared" si="11"/>
        <v>0</v>
      </c>
      <c r="BN51" s="16">
        <f t="shared" si="12"/>
        <v>0</v>
      </c>
      <c r="BR51" s="16">
        <f t="shared" si="13"/>
        <v>0</v>
      </c>
      <c r="BS51">
        <v>9</v>
      </c>
      <c r="BT51">
        <v>9</v>
      </c>
      <c r="BU51">
        <v>5</v>
      </c>
      <c r="BV51">
        <v>3</v>
      </c>
      <c r="BW51" s="16">
        <f t="shared" si="14"/>
        <v>26</v>
      </c>
      <c r="CB51" s="16">
        <f t="shared" si="15"/>
        <v>0</v>
      </c>
      <c r="CG51" s="16">
        <f t="shared" si="16"/>
        <v>0</v>
      </c>
      <c r="CH51">
        <v>19</v>
      </c>
      <c r="CI51">
        <v>25</v>
      </c>
      <c r="CK51">
        <v>14</v>
      </c>
      <c r="CL51">
        <v>19</v>
      </c>
      <c r="CO51">
        <v>29</v>
      </c>
      <c r="CQ51">
        <v>4</v>
      </c>
      <c r="CR51">
        <v>23</v>
      </c>
      <c r="CS51">
        <v>9</v>
      </c>
      <c r="CT51" s="16">
        <f t="shared" si="17"/>
        <v>142</v>
      </c>
      <c r="CY51" s="16">
        <f t="shared" si="18"/>
        <v>0</v>
      </c>
    </row>
    <row r="52" spans="1:103" hidden="1" x14ac:dyDescent="0.25">
      <c r="A52" s="2" t="s">
        <v>413</v>
      </c>
      <c r="B52" s="2" t="s">
        <v>414</v>
      </c>
      <c r="C52" s="16">
        <f t="shared" si="0"/>
        <v>11</v>
      </c>
      <c r="D52" s="16">
        <f t="shared" si="1"/>
        <v>2</v>
      </c>
      <c r="E52" s="16">
        <f t="shared" si="2"/>
        <v>7</v>
      </c>
      <c r="F52" s="15">
        <f>BW52</f>
        <v>20</v>
      </c>
      <c r="G52" s="16">
        <f t="shared" si="3"/>
        <v>0</v>
      </c>
      <c r="H52" s="23">
        <f t="shared" si="4"/>
        <v>20</v>
      </c>
      <c r="I52" s="9"/>
      <c r="J52" s="2"/>
      <c r="K52" s="2"/>
      <c r="L52" s="2"/>
      <c r="M52" s="16">
        <f t="shared" si="5"/>
        <v>0</v>
      </c>
      <c r="N52" s="2"/>
      <c r="O52" s="2"/>
      <c r="P52" s="2"/>
      <c r="Q52" s="2"/>
      <c r="R52" s="16">
        <f t="shared" si="6"/>
        <v>0</v>
      </c>
      <c r="S52" s="2"/>
      <c r="T52" s="2"/>
      <c r="U52" s="2"/>
      <c r="V52" s="2"/>
      <c r="W52" s="16">
        <f t="shared" si="7"/>
        <v>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6">
        <f t="shared" si="8"/>
        <v>0</v>
      </c>
      <c r="AR52" s="21">
        <f t="shared" si="9"/>
        <v>0</v>
      </c>
      <c r="AV52" s="16">
        <f t="shared" si="10"/>
        <v>0</v>
      </c>
      <c r="BB52" s="16">
        <f t="shared" si="11"/>
        <v>0</v>
      </c>
      <c r="BN52" s="16">
        <f t="shared" si="12"/>
        <v>0</v>
      </c>
      <c r="BR52" s="16">
        <f t="shared" si="13"/>
        <v>0</v>
      </c>
      <c r="BS52">
        <v>6</v>
      </c>
      <c r="BT52">
        <v>5</v>
      </c>
      <c r="BU52">
        <v>2</v>
      </c>
      <c r="BV52">
        <v>7</v>
      </c>
      <c r="BW52" s="16">
        <f t="shared" si="14"/>
        <v>20</v>
      </c>
      <c r="CB52" s="16">
        <f t="shared" si="15"/>
        <v>0</v>
      </c>
      <c r="CG52" s="16">
        <f t="shared" si="16"/>
        <v>0</v>
      </c>
      <c r="CT52" s="16">
        <f t="shared" si="17"/>
        <v>0</v>
      </c>
      <c r="CY52" s="16">
        <f t="shared" si="18"/>
        <v>0</v>
      </c>
    </row>
    <row r="53" spans="1:103" x14ac:dyDescent="0.25">
      <c r="A53" s="2" t="s">
        <v>415</v>
      </c>
      <c r="B53" s="2" t="s">
        <v>416</v>
      </c>
      <c r="C53" s="16">
        <f t="shared" si="0"/>
        <v>13</v>
      </c>
      <c r="D53" s="16">
        <f t="shared" si="1"/>
        <v>54</v>
      </c>
      <c r="E53" s="16">
        <f t="shared" si="2"/>
        <v>50</v>
      </c>
      <c r="F53" s="15">
        <f>BW53+CG53</f>
        <v>27</v>
      </c>
      <c r="G53" s="16">
        <f t="shared" si="3"/>
        <v>90</v>
      </c>
      <c r="H53" s="23">
        <f t="shared" si="4"/>
        <v>117</v>
      </c>
      <c r="I53" s="9"/>
      <c r="J53" s="2"/>
      <c r="K53" s="2"/>
      <c r="L53" s="2"/>
      <c r="M53" s="16">
        <f t="shared" si="5"/>
        <v>0</v>
      </c>
      <c r="N53" s="2"/>
      <c r="O53" s="2"/>
      <c r="P53" s="2"/>
      <c r="Q53" s="2"/>
      <c r="R53" s="16">
        <f t="shared" si="6"/>
        <v>0</v>
      </c>
      <c r="S53" s="2"/>
      <c r="T53" s="2"/>
      <c r="U53" s="2"/>
      <c r="V53" s="2"/>
      <c r="W53" s="16">
        <f t="shared" si="7"/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6">
        <f t="shared" si="8"/>
        <v>0</v>
      </c>
      <c r="AR53" s="21">
        <f t="shared" si="9"/>
        <v>0</v>
      </c>
      <c r="AV53" s="16">
        <f t="shared" si="10"/>
        <v>0</v>
      </c>
      <c r="BB53" s="16">
        <f t="shared" si="11"/>
        <v>0</v>
      </c>
      <c r="BN53" s="16">
        <f t="shared" si="12"/>
        <v>0</v>
      </c>
      <c r="BR53" s="16">
        <f t="shared" si="13"/>
        <v>0</v>
      </c>
      <c r="BS53">
        <v>4</v>
      </c>
      <c r="BT53">
        <v>2</v>
      </c>
      <c r="BU53">
        <v>1</v>
      </c>
      <c r="BV53">
        <v>10</v>
      </c>
      <c r="BW53" s="16">
        <f t="shared" si="14"/>
        <v>17</v>
      </c>
      <c r="CB53" s="16">
        <f t="shared" si="15"/>
        <v>0</v>
      </c>
      <c r="CC53">
        <v>6</v>
      </c>
      <c r="CD53">
        <v>1</v>
      </c>
      <c r="CF53">
        <v>3</v>
      </c>
      <c r="CG53" s="16">
        <f t="shared" si="16"/>
        <v>10</v>
      </c>
      <c r="CK53">
        <v>13</v>
      </c>
      <c r="CM53">
        <v>13</v>
      </c>
      <c r="CN53">
        <v>11</v>
      </c>
      <c r="CQ53">
        <v>21</v>
      </c>
      <c r="CR53">
        <v>13</v>
      </c>
      <c r="CS53">
        <v>19</v>
      </c>
      <c r="CT53" s="16">
        <f t="shared" si="17"/>
        <v>90</v>
      </c>
      <c r="CY53" s="16">
        <f t="shared" si="18"/>
        <v>0</v>
      </c>
    </row>
    <row r="54" spans="1:103" hidden="1" x14ac:dyDescent="0.25">
      <c r="A54" s="2" t="s">
        <v>435</v>
      </c>
      <c r="B54" s="2" t="s">
        <v>436</v>
      </c>
      <c r="C54" s="16">
        <f t="shared" si="0"/>
        <v>0</v>
      </c>
      <c r="D54" s="16">
        <f t="shared" si="1"/>
        <v>0</v>
      </c>
      <c r="E54" s="16">
        <f t="shared" si="2"/>
        <v>9</v>
      </c>
      <c r="F54" s="15">
        <f>BW54</f>
        <v>9</v>
      </c>
      <c r="G54" s="16">
        <f t="shared" si="3"/>
        <v>0</v>
      </c>
      <c r="H54" s="23">
        <f t="shared" si="4"/>
        <v>9</v>
      </c>
      <c r="I54" s="9"/>
      <c r="J54" s="2"/>
      <c r="K54" s="2"/>
      <c r="L54" s="2"/>
      <c r="M54" s="16">
        <f t="shared" si="5"/>
        <v>0</v>
      </c>
      <c r="N54" s="2"/>
      <c r="O54" s="2"/>
      <c r="P54" s="2"/>
      <c r="Q54" s="2"/>
      <c r="R54" s="16">
        <f t="shared" si="6"/>
        <v>0</v>
      </c>
      <c r="S54" s="2"/>
      <c r="T54" s="2"/>
      <c r="U54" s="2"/>
      <c r="V54" s="2"/>
      <c r="W54" s="16">
        <f t="shared" si="7"/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6">
        <f t="shared" si="8"/>
        <v>0</v>
      </c>
      <c r="AR54" s="21">
        <f t="shared" si="9"/>
        <v>0</v>
      </c>
      <c r="AV54" s="16">
        <f t="shared" si="10"/>
        <v>0</v>
      </c>
      <c r="BB54" s="16">
        <f t="shared" si="11"/>
        <v>0</v>
      </c>
      <c r="BN54" s="16">
        <f t="shared" si="12"/>
        <v>0</v>
      </c>
      <c r="BR54" s="16">
        <f t="shared" si="13"/>
        <v>0</v>
      </c>
      <c r="BV54">
        <v>9</v>
      </c>
      <c r="BW54" s="16">
        <f t="shared" si="14"/>
        <v>9</v>
      </c>
      <c r="CB54" s="16">
        <f t="shared" si="15"/>
        <v>0</v>
      </c>
      <c r="CG54" s="16">
        <f t="shared" si="16"/>
        <v>0</v>
      </c>
      <c r="CT54" s="16">
        <f t="shared" si="17"/>
        <v>0</v>
      </c>
      <c r="CY54" s="16">
        <f t="shared" si="18"/>
        <v>0</v>
      </c>
    </row>
    <row r="55" spans="1:103" x14ac:dyDescent="0.25">
      <c r="A55" s="2" t="s">
        <v>445</v>
      </c>
      <c r="B55" s="2" t="s">
        <v>446</v>
      </c>
      <c r="C55" s="16">
        <f t="shared" si="0"/>
        <v>64</v>
      </c>
      <c r="D55" s="16">
        <f t="shared" si="1"/>
        <v>49</v>
      </c>
      <c r="E55" s="16">
        <f t="shared" si="2"/>
        <v>95</v>
      </c>
      <c r="G55" s="16">
        <f t="shared" si="3"/>
        <v>192</v>
      </c>
      <c r="H55" s="23">
        <f t="shared" si="4"/>
        <v>208</v>
      </c>
      <c r="I55" s="9"/>
      <c r="J55" s="2"/>
      <c r="K55" s="2"/>
      <c r="L55" s="2"/>
      <c r="M55" s="16">
        <f t="shared" si="5"/>
        <v>0</v>
      </c>
      <c r="N55" s="2"/>
      <c r="O55" s="2"/>
      <c r="P55" s="2"/>
      <c r="Q55" s="2"/>
      <c r="R55" s="16">
        <f t="shared" si="6"/>
        <v>0</v>
      </c>
      <c r="S55" s="2"/>
      <c r="T55" s="2"/>
      <c r="U55" s="2"/>
      <c r="V55" s="2"/>
      <c r="W55" s="16">
        <f t="shared" si="7"/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6">
        <f t="shared" si="8"/>
        <v>0</v>
      </c>
      <c r="AR55" s="21">
        <f t="shared" si="9"/>
        <v>0</v>
      </c>
      <c r="AV55" s="16">
        <f t="shared" si="10"/>
        <v>0</v>
      </c>
      <c r="AY55">
        <v>6</v>
      </c>
      <c r="AZ55">
        <v>10</v>
      </c>
      <c r="BB55" s="16">
        <f t="shared" si="11"/>
        <v>16</v>
      </c>
      <c r="BN55" s="16">
        <f t="shared" si="12"/>
        <v>0</v>
      </c>
      <c r="BR55" s="16">
        <f t="shared" si="13"/>
        <v>0</v>
      </c>
      <c r="BW55" s="16">
        <f t="shared" si="14"/>
        <v>0</v>
      </c>
      <c r="CB55" s="16">
        <f t="shared" si="15"/>
        <v>0</v>
      </c>
      <c r="CG55" s="16">
        <f t="shared" si="16"/>
        <v>0</v>
      </c>
      <c r="CH55">
        <v>28</v>
      </c>
      <c r="CI55">
        <v>26</v>
      </c>
      <c r="CJ55">
        <v>17</v>
      </c>
      <c r="CK55">
        <v>27</v>
      </c>
      <c r="CM55">
        <v>26</v>
      </c>
      <c r="CN55">
        <v>19</v>
      </c>
      <c r="CQ55">
        <v>11</v>
      </c>
      <c r="CR55">
        <v>21</v>
      </c>
      <c r="CS55">
        <v>17</v>
      </c>
      <c r="CT55" s="16">
        <f t="shared" si="17"/>
        <v>192</v>
      </c>
      <c r="CY55" s="16">
        <f t="shared" si="18"/>
        <v>0</v>
      </c>
    </row>
    <row r="56" spans="1:103" x14ac:dyDescent="0.25">
      <c r="A56" s="2" t="s">
        <v>184</v>
      </c>
      <c r="B56" s="2" t="s">
        <v>192</v>
      </c>
      <c r="C56" s="16">
        <f t="shared" si="0"/>
        <v>44</v>
      </c>
      <c r="D56" s="16">
        <f t="shared" si="1"/>
        <v>43</v>
      </c>
      <c r="E56" s="16">
        <f t="shared" si="2"/>
        <v>29</v>
      </c>
      <c r="F56" s="15">
        <f>CG56</f>
        <v>19</v>
      </c>
      <c r="G56" s="16">
        <f t="shared" si="3"/>
        <v>97</v>
      </c>
      <c r="H56" s="23">
        <f t="shared" si="4"/>
        <v>116</v>
      </c>
      <c r="I56" s="9"/>
      <c r="J56" s="2"/>
      <c r="K56" s="2"/>
      <c r="L56" s="2"/>
      <c r="M56" s="16">
        <f t="shared" si="5"/>
        <v>0</v>
      </c>
      <c r="N56" s="2"/>
      <c r="O56" s="2"/>
      <c r="P56" s="2"/>
      <c r="Q56" s="2"/>
      <c r="R56" s="16">
        <f t="shared" si="6"/>
        <v>0</v>
      </c>
      <c r="S56" s="2"/>
      <c r="T56" s="2"/>
      <c r="U56" s="2"/>
      <c r="V56" s="2"/>
      <c r="W56" s="16">
        <f t="shared" si="7"/>
        <v>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6">
        <f t="shared" si="8"/>
        <v>0</v>
      </c>
      <c r="AR56" s="21">
        <f t="shared" si="9"/>
        <v>0</v>
      </c>
      <c r="AV56" s="16">
        <f t="shared" si="10"/>
        <v>0</v>
      </c>
      <c r="BB56" s="16">
        <f t="shared" si="11"/>
        <v>0</v>
      </c>
      <c r="BN56" s="16">
        <f t="shared" si="12"/>
        <v>0</v>
      </c>
      <c r="BR56" s="16">
        <f t="shared" si="13"/>
        <v>0</v>
      </c>
      <c r="BW56" s="16">
        <f t="shared" si="14"/>
        <v>0</v>
      </c>
      <c r="CB56" s="16">
        <f t="shared" si="15"/>
        <v>0</v>
      </c>
      <c r="CC56">
        <v>1</v>
      </c>
      <c r="CD56">
        <v>6</v>
      </c>
      <c r="CE56">
        <v>6</v>
      </c>
      <c r="CF56">
        <v>6</v>
      </c>
      <c r="CG56" s="16">
        <f t="shared" si="16"/>
        <v>19</v>
      </c>
      <c r="CH56">
        <v>10</v>
      </c>
      <c r="CI56">
        <v>27</v>
      </c>
      <c r="CK56">
        <v>23</v>
      </c>
      <c r="CQ56">
        <v>13</v>
      </c>
      <c r="CR56">
        <v>12</v>
      </c>
      <c r="CS56">
        <v>12</v>
      </c>
      <c r="CT56" s="16">
        <f t="shared" si="17"/>
        <v>97</v>
      </c>
      <c r="CY56" s="16">
        <f t="shared" si="18"/>
        <v>0</v>
      </c>
    </row>
    <row r="57" spans="1:103" hidden="1" x14ac:dyDescent="0.25">
      <c r="A57" s="2" t="s">
        <v>460</v>
      </c>
      <c r="B57" s="2" t="s">
        <v>459</v>
      </c>
      <c r="C57" s="16">
        <f t="shared" si="0"/>
        <v>4</v>
      </c>
      <c r="D57" s="16">
        <f t="shared" si="1"/>
        <v>0</v>
      </c>
      <c r="E57" s="16">
        <f t="shared" si="2"/>
        <v>0</v>
      </c>
      <c r="F57" s="15">
        <f>CG57</f>
        <v>4</v>
      </c>
      <c r="G57" s="16">
        <f t="shared" si="3"/>
        <v>0</v>
      </c>
      <c r="H57" s="23">
        <f t="shared" si="4"/>
        <v>4</v>
      </c>
      <c r="I57" s="9"/>
      <c r="J57" s="2"/>
      <c r="K57" s="2"/>
      <c r="L57" s="2"/>
      <c r="M57" s="16">
        <f t="shared" si="5"/>
        <v>0</v>
      </c>
      <c r="N57" s="2"/>
      <c r="O57" s="2"/>
      <c r="P57" s="2"/>
      <c r="Q57" s="2"/>
      <c r="R57" s="16">
        <f t="shared" si="6"/>
        <v>0</v>
      </c>
      <c r="S57" s="2"/>
      <c r="T57" s="2"/>
      <c r="U57" s="2"/>
      <c r="V57" s="2"/>
      <c r="W57" s="16">
        <f t="shared" si="7"/>
        <v>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6">
        <f t="shared" si="8"/>
        <v>0</v>
      </c>
      <c r="AR57" s="21">
        <f t="shared" si="9"/>
        <v>0</v>
      </c>
      <c r="AV57" s="16">
        <f t="shared" si="10"/>
        <v>0</v>
      </c>
      <c r="BB57" s="16">
        <f t="shared" si="11"/>
        <v>0</v>
      </c>
      <c r="BN57" s="16">
        <f t="shared" si="12"/>
        <v>0</v>
      </c>
      <c r="BR57" s="16">
        <f t="shared" si="13"/>
        <v>0</v>
      </c>
      <c r="BW57" s="16">
        <f t="shared" si="14"/>
        <v>0</v>
      </c>
      <c r="CB57" s="16">
        <f t="shared" si="15"/>
        <v>0</v>
      </c>
      <c r="CC57">
        <v>2</v>
      </c>
      <c r="CD57">
        <v>2</v>
      </c>
      <c r="CG57" s="16">
        <f t="shared" si="16"/>
        <v>4</v>
      </c>
      <c r="CT57" s="16">
        <f t="shared" si="17"/>
        <v>0</v>
      </c>
      <c r="CY57" s="16">
        <f t="shared" si="18"/>
        <v>0</v>
      </c>
    </row>
    <row r="58" spans="1:103" hidden="1" x14ac:dyDescent="0.25">
      <c r="A58" s="2" t="s">
        <v>465</v>
      </c>
      <c r="B58" s="2" t="s">
        <v>466</v>
      </c>
      <c r="C58" s="16">
        <f t="shared" si="0"/>
        <v>5</v>
      </c>
      <c r="D58" s="16">
        <f t="shared" si="1"/>
        <v>5</v>
      </c>
      <c r="E58" s="16">
        <f t="shared" si="2"/>
        <v>2</v>
      </c>
      <c r="F58" s="15">
        <f>CG58</f>
        <v>12</v>
      </c>
      <c r="G58" s="16">
        <f t="shared" si="3"/>
        <v>0</v>
      </c>
      <c r="H58" s="23">
        <f t="shared" si="4"/>
        <v>12</v>
      </c>
      <c r="I58" s="9"/>
      <c r="J58" s="2"/>
      <c r="K58" s="2"/>
      <c r="L58" s="2"/>
      <c r="M58" s="16">
        <f t="shared" si="5"/>
        <v>0</v>
      </c>
      <c r="N58" s="2"/>
      <c r="O58" s="2"/>
      <c r="P58" s="2"/>
      <c r="Q58" s="2"/>
      <c r="R58" s="16">
        <f t="shared" si="6"/>
        <v>0</v>
      </c>
      <c r="S58" s="2"/>
      <c r="T58" s="2"/>
      <c r="U58" s="2"/>
      <c r="V58" s="2"/>
      <c r="W58" s="16">
        <f t="shared" si="7"/>
        <v>0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6">
        <f t="shared" si="8"/>
        <v>0</v>
      </c>
      <c r="AR58" s="21">
        <f t="shared" si="9"/>
        <v>0</v>
      </c>
      <c r="AV58" s="16">
        <f t="shared" si="10"/>
        <v>0</v>
      </c>
      <c r="BB58" s="16">
        <f t="shared" si="11"/>
        <v>0</v>
      </c>
      <c r="BN58" s="16">
        <f t="shared" si="12"/>
        <v>0</v>
      </c>
      <c r="BR58" s="16">
        <f t="shared" si="13"/>
        <v>0</v>
      </c>
      <c r="BW58" s="16">
        <f t="shared" si="14"/>
        <v>0</v>
      </c>
      <c r="CB58" s="16">
        <f t="shared" si="15"/>
        <v>0</v>
      </c>
      <c r="CC58">
        <v>5</v>
      </c>
      <c r="CE58">
        <v>5</v>
      </c>
      <c r="CF58">
        <v>2</v>
      </c>
      <c r="CG58" s="16">
        <f t="shared" si="16"/>
        <v>12</v>
      </c>
      <c r="CT58" s="16">
        <f t="shared" si="17"/>
        <v>0</v>
      </c>
      <c r="CY58" s="16">
        <f t="shared" si="18"/>
        <v>0</v>
      </c>
    </row>
    <row r="59" spans="1:103" hidden="1" x14ac:dyDescent="0.25">
      <c r="A59" s="2" t="s">
        <v>51</v>
      </c>
      <c r="B59" s="2" t="s">
        <v>469</v>
      </c>
      <c r="C59" s="16">
        <f t="shared" si="0"/>
        <v>0</v>
      </c>
      <c r="D59" s="16">
        <f t="shared" si="1"/>
        <v>0</v>
      </c>
      <c r="E59" s="16">
        <f t="shared" si="2"/>
        <v>4</v>
      </c>
      <c r="F59" s="15">
        <f>CG59</f>
        <v>4</v>
      </c>
      <c r="G59" s="16">
        <f t="shared" si="3"/>
        <v>0</v>
      </c>
      <c r="H59" s="23">
        <f t="shared" si="4"/>
        <v>4</v>
      </c>
      <c r="I59" s="9"/>
      <c r="J59" s="2"/>
      <c r="K59" s="2"/>
      <c r="L59" s="2"/>
      <c r="M59" s="16">
        <f t="shared" si="5"/>
        <v>0</v>
      </c>
      <c r="N59" s="2"/>
      <c r="O59" s="2"/>
      <c r="P59" s="2"/>
      <c r="Q59" s="2"/>
      <c r="R59" s="16">
        <f t="shared" si="6"/>
        <v>0</v>
      </c>
      <c r="S59" s="2"/>
      <c r="T59" s="2"/>
      <c r="U59" s="2"/>
      <c r="V59" s="2"/>
      <c r="W59" s="16">
        <f t="shared" si="7"/>
        <v>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6">
        <f t="shared" si="8"/>
        <v>0</v>
      </c>
      <c r="AR59" s="21">
        <f t="shared" si="9"/>
        <v>0</v>
      </c>
      <c r="AV59" s="16">
        <f t="shared" si="10"/>
        <v>0</v>
      </c>
      <c r="BB59" s="16">
        <f t="shared" si="11"/>
        <v>0</v>
      </c>
      <c r="BN59" s="16">
        <f t="shared" si="12"/>
        <v>0</v>
      </c>
      <c r="BR59" s="16">
        <f t="shared" si="13"/>
        <v>0</v>
      </c>
      <c r="BW59" s="16">
        <f t="shared" si="14"/>
        <v>0</v>
      </c>
      <c r="CB59" s="16">
        <f t="shared" si="15"/>
        <v>0</v>
      </c>
      <c r="CF59">
        <v>4</v>
      </c>
      <c r="CG59" s="16">
        <f t="shared" si="16"/>
        <v>4</v>
      </c>
      <c r="CT59" s="16">
        <f t="shared" si="17"/>
        <v>0</v>
      </c>
      <c r="CY59" s="16">
        <f t="shared" si="18"/>
        <v>0</v>
      </c>
    </row>
    <row r="60" spans="1:103" hidden="1" x14ac:dyDescent="0.25">
      <c r="A60" s="2" t="s">
        <v>496</v>
      </c>
      <c r="B60" s="2" t="s">
        <v>497</v>
      </c>
      <c r="C60" s="16">
        <f t="shared" si="0"/>
        <v>41</v>
      </c>
      <c r="D60" s="16">
        <f t="shared" si="1"/>
        <v>72</v>
      </c>
      <c r="E60" s="16">
        <f t="shared" si="2"/>
        <v>94</v>
      </c>
      <c r="G60" s="16">
        <f t="shared" si="3"/>
        <v>207</v>
      </c>
      <c r="H60" s="23">
        <f t="shared" si="4"/>
        <v>207</v>
      </c>
      <c r="I60" s="9"/>
      <c r="J60" s="2"/>
      <c r="K60" s="2"/>
      <c r="L60" s="2"/>
      <c r="M60" s="16">
        <f t="shared" si="5"/>
        <v>0</v>
      </c>
      <c r="N60" s="2"/>
      <c r="O60" s="2"/>
      <c r="P60" s="2"/>
      <c r="Q60" s="2"/>
      <c r="R60" s="16">
        <f t="shared" si="6"/>
        <v>0</v>
      </c>
      <c r="S60" s="2"/>
      <c r="T60" s="2"/>
      <c r="U60" s="2"/>
      <c r="V60" s="2"/>
      <c r="W60" s="16">
        <f t="shared" si="7"/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6">
        <f t="shared" si="8"/>
        <v>0</v>
      </c>
      <c r="AR60" s="21">
        <f t="shared" si="9"/>
        <v>0</v>
      </c>
      <c r="AV60" s="16">
        <f t="shared" si="10"/>
        <v>0</v>
      </c>
      <c r="BB60" s="16">
        <f t="shared" si="11"/>
        <v>0</v>
      </c>
      <c r="BN60" s="16">
        <f t="shared" si="12"/>
        <v>0</v>
      </c>
      <c r="BR60" s="16">
        <f t="shared" si="13"/>
        <v>0</v>
      </c>
      <c r="BW60" s="16">
        <f t="shared" si="14"/>
        <v>0</v>
      </c>
      <c r="CB60" s="16">
        <f t="shared" si="15"/>
        <v>0</v>
      </c>
      <c r="CG60" s="16">
        <f t="shared" si="16"/>
        <v>0</v>
      </c>
      <c r="CH60">
        <v>23</v>
      </c>
      <c r="CI60">
        <v>18</v>
      </c>
      <c r="CK60">
        <v>17</v>
      </c>
      <c r="CL60">
        <v>21</v>
      </c>
      <c r="CM60">
        <v>19</v>
      </c>
      <c r="CN60">
        <v>23</v>
      </c>
      <c r="CO60">
        <v>14</v>
      </c>
      <c r="CQ60">
        <v>18</v>
      </c>
      <c r="CR60">
        <v>26</v>
      </c>
      <c r="CS60">
        <v>28</v>
      </c>
      <c r="CT60" s="16">
        <f t="shared" si="17"/>
        <v>207</v>
      </c>
      <c r="CY60" s="16">
        <f t="shared" si="18"/>
        <v>0</v>
      </c>
    </row>
    <row r="61" spans="1:103" x14ac:dyDescent="0.25">
      <c r="A61" s="2" t="s">
        <v>498</v>
      </c>
      <c r="B61" s="2" t="s">
        <v>499</v>
      </c>
      <c r="C61" s="16">
        <f t="shared" si="0"/>
        <v>37</v>
      </c>
      <c r="D61" s="16">
        <f t="shared" si="1"/>
        <v>58</v>
      </c>
      <c r="E61" s="16">
        <f t="shared" si="2"/>
        <v>64</v>
      </c>
      <c r="G61" s="16">
        <f t="shared" si="3"/>
        <v>159</v>
      </c>
      <c r="H61" s="23">
        <f t="shared" si="4"/>
        <v>159</v>
      </c>
      <c r="I61" s="9"/>
      <c r="J61" s="2"/>
      <c r="K61" s="2"/>
      <c r="L61" s="2"/>
      <c r="M61" s="16">
        <f t="shared" si="5"/>
        <v>0</v>
      </c>
      <c r="N61" s="2"/>
      <c r="O61" s="2"/>
      <c r="P61" s="2"/>
      <c r="Q61" s="2"/>
      <c r="R61" s="16">
        <f t="shared" si="6"/>
        <v>0</v>
      </c>
      <c r="S61" s="2"/>
      <c r="T61" s="2"/>
      <c r="U61" s="2"/>
      <c r="V61" s="2"/>
      <c r="W61" s="16">
        <f t="shared" si="7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6">
        <f t="shared" si="8"/>
        <v>0</v>
      </c>
      <c r="AR61" s="21">
        <f t="shared" si="9"/>
        <v>0</v>
      </c>
      <c r="AV61" s="16">
        <f t="shared" si="10"/>
        <v>0</v>
      </c>
      <c r="BB61" s="16">
        <f t="shared" si="11"/>
        <v>0</v>
      </c>
      <c r="BN61" s="16">
        <f t="shared" si="12"/>
        <v>0</v>
      </c>
      <c r="BR61" s="16">
        <f t="shared" si="13"/>
        <v>0</v>
      </c>
      <c r="BW61" s="16">
        <f t="shared" si="14"/>
        <v>0</v>
      </c>
      <c r="CB61" s="16">
        <f t="shared" si="15"/>
        <v>0</v>
      </c>
      <c r="CG61" s="16">
        <f t="shared" si="16"/>
        <v>0</v>
      </c>
      <c r="CH61">
        <v>20</v>
      </c>
      <c r="CI61">
        <v>17</v>
      </c>
      <c r="CJ61">
        <v>19</v>
      </c>
      <c r="CO61">
        <v>21</v>
      </c>
      <c r="CP61">
        <v>24</v>
      </c>
      <c r="CQ61">
        <v>22</v>
      </c>
      <c r="CR61">
        <v>16</v>
      </c>
      <c r="CS61">
        <v>20</v>
      </c>
      <c r="CT61" s="16">
        <f t="shared" si="17"/>
        <v>159</v>
      </c>
      <c r="CY61" s="16">
        <f t="shared" si="18"/>
        <v>0</v>
      </c>
    </row>
    <row r="62" spans="1:103" x14ac:dyDescent="0.25">
      <c r="A62" s="2" t="s">
        <v>500</v>
      </c>
      <c r="B62" s="2" t="s">
        <v>501</v>
      </c>
      <c r="C62" s="16">
        <f t="shared" si="0"/>
        <v>14</v>
      </c>
      <c r="D62" s="16">
        <f t="shared" si="1"/>
        <v>13</v>
      </c>
      <c r="E62" s="16">
        <f t="shared" si="2"/>
        <v>0</v>
      </c>
      <c r="G62" s="16">
        <f t="shared" si="3"/>
        <v>27</v>
      </c>
      <c r="H62" s="23">
        <f t="shared" si="4"/>
        <v>27</v>
      </c>
      <c r="I62" s="9"/>
      <c r="J62" s="2"/>
      <c r="K62" s="2"/>
      <c r="L62" s="2"/>
      <c r="M62" s="16">
        <f t="shared" si="5"/>
        <v>0</v>
      </c>
      <c r="N62" s="2"/>
      <c r="O62" s="2"/>
      <c r="P62" s="2"/>
      <c r="Q62" s="2"/>
      <c r="R62" s="16">
        <f t="shared" si="6"/>
        <v>0</v>
      </c>
      <c r="S62" s="2"/>
      <c r="T62" s="2"/>
      <c r="U62" s="2"/>
      <c r="V62" s="2"/>
      <c r="W62" s="16">
        <f t="shared" si="7"/>
        <v>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6">
        <f t="shared" si="8"/>
        <v>0</v>
      </c>
      <c r="AR62" s="21">
        <f t="shared" si="9"/>
        <v>0</v>
      </c>
      <c r="AV62" s="16">
        <f t="shared" si="10"/>
        <v>0</v>
      </c>
      <c r="BB62" s="16">
        <f t="shared" si="11"/>
        <v>0</v>
      </c>
      <c r="BN62" s="16">
        <f t="shared" si="12"/>
        <v>0</v>
      </c>
      <c r="BR62" s="16">
        <f t="shared" si="13"/>
        <v>0</v>
      </c>
      <c r="BW62" s="16">
        <f t="shared" si="14"/>
        <v>0</v>
      </c>
      <c r="CB62" s="16">
        <f t="shared" si="15"/>
        <v>0</v>
      </c>
      <c r="CG62" s="16">
        <f t="shared" si="16"/>
        <v>0</v>
      </c>
      <c r="CH62">
        <v>8</v>
      </c>
      <c r="CI62">
        <v>6</v>
      </c>
      <c r="CQ62">
        <v>8</v>
      </c>
      <c r="CS62">
        <v>5</v>
      </c>
      <c r="CT62" s="16">
        <f t="shared" si="17"/>
        <v>27</v>
      </c>
      <c r="CY62" s="16">
        <f t="shared" si="18"/>
        <v>0</v>
      </c>
    </row>
    <row r="63" spans="1:103" x14ac:dyDescent="0.25">
      <c r="A63" s="2" t="s">
        <v>502</v>
      </c>
      <c r="B63" s="2" t="s">
        <v>503</v>
      </c>
      <c r="C63" s="16">
        <f t="shared" si="0"/>
        <v>16</v>
      </c>
      <c r="D63" s="16">
        <f t="shared" si="1"/>
        <v>41</v>
      </c>
      <c r="E63" s="16">
        <f t="shared" si="2"/>
        <v>0</v>
      </c>
      <c r="G63" s="16">
        <f t="shared" si="3"/>
        <v>57</v>
      </c>
      <c r="H63" s="23">
        <f t="shared" si="4"/>
        <v>57</v>
      </c>
      <c r="I63" s="9"/>
      <c r="J63" s="2"/>
      <c r="K63" s="2"/>
      <c r="L63" s="2"/>
      <c r="M63" s="16">
        <f t="shared" si="5"/>
        <v>0</v>
      </c>
      <c r="N63" s="2"/>
      <c r="O63" s="2"/>
      <c r="P63" s="2"/>
      <c r="Q63" s="2"/>
      <c r="R63" s="16">
        <f t="shared" si="6"/>
        <v>0</v>
      </c>
      <c r="S63" s="2"/>
      <c r="T63" s="2"/>
      <c r="U63" s="2"/>
      <c r="V63" s="2"/>
      <c r="W63" s="16">
        <f t="shared" si="7"/>
        <v>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6">
        <f t="shared" si="8"/>
        <v>0</v>
      </c>
      <c r="AR63" s="21">
        <f t="shared" si="9"/>
        <v>0</v>
      </c>
      <c r="AV63" s="16">
        <f t="shared" si="10"/>
        <v>0</v>
      </c>
      <c r="BB63" s="16">
        <f t="shared" si="11"/>
        <v>0</v>
      </c>
      <c r="BN63" s="16">
        <f t="shared" si="12"/>
        <v>0</v>
      </c>
      <c r="BR63" s="16">
        <f t="shared" si="13"/>
        <v>0</v>
      </c>
      <c r="BW63" s="16">
        <f t="shared" si="14"/>
        <v>0</v>
      </c>
      <c r="CB63" s="16">
        <f t="shared" si="15"/>
        <v>0</v>
      </c>
      <c r="CG63" s="16">
        <f t="shared" si="16"/>
        <v>0</v>
      </c>
      <c r="CH63">
        <v>12</v>
      </c>
      <c r="CI63">
        <v>4</v>
      </c>
      <c r="CQ63">
        <v>17</v>
      </c>
      <c r="CR63">
        <v>11</v>
      </c>
      <c r="CS63">
        <v>13</v>
      </c>
      <c r="CT63" s="16">
        <f t="shared" si="17"/>
        <v>57</v>
      </c>
      <c r="CY63" s="16">
        <f t="shared" si="18"/>
        <v>0</v>
      </c>
    </row>
    <row r="64" spans="1:103" hidden="1" x14ac:dyDescent="0.25">
      <c r="A64" s="2" t="s">
        <v>507</v>
      </c>
      <c r="B64" s="2" t="s">
        <v>508</v>
      </c>
      <c r="C64" s="16">
        <f t="shared" si="0"/>
        <v>0</v>
      </c>
      <c r="D64" s="16">
        <f t="shared" si="1"/>
        <v>19</v>
      </c>
      <c r="E64" s="16">
        <f t="shared" si="2"/>
        <v>43</v>
      </c>
      <c r="G64" s="16">
        <f t="shared" si="3"/>
        <v>62</v>
      </c>
      <c r="H64" s="23">
        <f t="shared" si="4"/>
        <v>62</v>
      </c>
      <c r="I64" s="9"/>
      <c r="J64" s="2"/>
      <c r="K64" s="2"/>
      <c r="L64" s="2"/>
      <c r="M64" s="16">
        <f t="shared" si="5"/>
        <v>0</v>
      </c>
      <c r="N64" s="2"/>
      <c r="O64" s="2"/>
      <c r="P64" s="2"/>
      <c r="Q64" s="2"/>
      <c r="R64" s="16">
        <f t="shared" si="6"/>
        <v>0</v>
      </c>
      <c r="S64" s="2"/>
      <c r="T64" s="2"/>
      <c r="U64" s="2"/>
      <c r="V64" s="2"/>
      <c r="W64" s="16">
        <f t="shared" si="7"/>
        <v>0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6">
        <f t="shared" si="8"/>
        <v>0</v>
      </c>
      <c r="AR64" s="21">
        <f t="shared" si="9"/>
        <v>0</v>
      </c>
      <c r="AV64" s="16">
        <f t="shared" si="10"/>
        <v>0</v>
      </c>
      <c r="BB64" s="16">
        <f t="shared" si="11"/>
        <v>0</v>
      </c>
      <c r="BN64" s="16">
        <f t="shared" si="12"/>
        <v>0</v>
      </c>
      <c r="BR64" s="16">
        <f t="shared" si="13"/>
        <v>0</v>
      </c>
      <c r="BW64" s="16">
        <f t="shared" si="14"/>
        <v>0</v>
      </c>
      <c r="CB64" s="16">
        <f t="shared" si="15"/>
        <v>0</v>
      </c>
      <c r="CG64" s="16">
        <f t="shared" si="16"/>
        <v>0</v>
      </c>
      <c r="CL64">
        <v>18</v>
      </c>
      <c r="CN64">
        <v>9</v>
      </c>
      <c r="CO64">
        <v>16</v>
      </c>
      <c r="CQ64">
        <v>12</v>
      </c>
      <c r="CS64">
        <v>7</v>
      </c>
      <c r="CT64" s="16">
        <f t="shared" si="17"/>
        <v>62</v>
      </c>
      <c r="CY64" s="16">
        <f t="shared" si="18"/>
        <v>0</v>
      </c>
    </row>
    <row r="65" spans="1:103" x14ac:dyDescent="0.25">
      <c r="A65" s="2" t="s">
        <v>509</v>
      </c>
      <c r="B65" s="2" t="s">
        <v>510</v>
      </c>
      <c r="C65" s="16">
        <f t="shared" si="0"/>
        <v>0</v>
      </c>
      <c r="D65" s="16">
        <f t="shared" si="1"/>
        <v>11</v>
      </c>
      <c r="E65" s="16">
        <f t="shared" si="2"/>
        <v>86</v>
      </c>
      <c r="G65" s="16">
        <f t="shared" si="3"/>
        <v>97</v>
      </c>
      <c r="H65" s="23">
        <f t="shared" si="4"/>
        <v>97</v>
      </c>
      <c r="I65" s="9"/>
      <c r="J65" s="2"/>
      <c r="K65" s="2"/>
      <c r="L65" s="2"/>
      <c r="M65" s="16">
        <f t="shared" si="5"/>
        <v>0</v>
      </c>
      <c r="N65" s="2"/>
      <c r="O65" s="2"/>
      <c r="P65" s="2"/>
      <c r="Q65" s="2"/>
      <c r="R65" s="16">
        <f t="shared" si="6"/>
        <v>0</v>
      </c>
      <c r="S65" s="2"/>
      <c r="T65" s="2"/>
      <c r="U65" s="2"/>
      <c r="V65" s="2"/>
      <c r="W65" s="16">
        <f t="shared" si="7"/>
        <v>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6">
        <f t="shared" si="8"/>
        <v>0</v>
      </c>
      <c r="AR65" s="21">
        <f t="shared" si="9"/>
        <v>0</v>
      </c>
      <c r="AV65" s="16">
        <f t="shared" si="10"/>
        <v>0</v>
      </c>
      <c r="BB65" s="16">
        <f t="shared" si="11"/>
        <v>0</v>
      </c>
      <c r="BN65" s="16">
        <f t="shared" si="12"/>
        <v>0</v>
      </c>
      <c r="BR65" s="16">
        <f t="shared" si="13"/>
        <v>0</v>
      </c>
      <c r="BW65" s="16">
        <f t="shared" si="14"/>
        <v>0</v>
      </c>
      <c r="CB65" s="16">
        <f t="shared" si="15"/>
        <v>0</v>
      </c>
      <c r="CG65" s="16">
        <f t="shared" si="16"/>
        <v>0</v>
      </c>
      <c r="CK65">
        <v>18</v>
      </c>
      <c r="CL65">
        <v>20</v>
      </c>
      <c r="CM65">
        <v>14</v>
      </c>
      <c r="CN65">
        <v>22</v>
      </c>
      <c r="CO65">
        <v>12</v>
      </c>
      <c r="CQ65">
        <v>7</v>
      </c>
      <c r="CS65">
        <v>4</v>
      </c>
      <c r="CT65" s="16">
        <f t="shared" si="17"/>
        <v>97</v>
      </c>
      <c r="CY65" s="16">
        <f t="shared" si="18"/>
        <v>0</v>
      </c>
    </row>
    <row r="66" spans="1:103" hidden="1" x14ac:dyDescent="0.25">
      <c r="C66" s="16">
        <f t="shared" si="0"/>
        <v>0</v>
      </c>
      <c r="D66" s="16">
        <f t="shared" si="1"/>
        <v>0</v>
      </c>
      <c r="E66" s="16">
        <f t="shared" si="2"/>
        <v>0</v>
      </c>
      <c r="G66" s="16">
        <f t="shared" si="3"/>
        <v>0</v>
      </c>
      <c r="H66" s="23">
        <f t="shared" si="4"/>
        <v>0</v>
      </c>
      <c r="I66" s="9"/>
      <c r="J66" s="2"/>
      <c r="K66" s="2"/>
      <c r="L66" s="2"/>
      <c r="M66" s="16">
        <f t="shared" si="5"/>
        <v>0</v>
      </c>
      <c r="N66" s="2"/>
      <c r="O66" s="2"/>
      <c r="P66" s="2"/>
      <c r="Q66" s="2"/>
      <c r="R66" s="16">
        <f t="shared" si="6"/>
        <v>0</v>
      </c>
      <c r="S66" s="2"/>
      <c r="T66" s="2"/>
      <c r="U66" s="2"/>
      <c r="V66" s="2"/>
      <c r="W66" s="16">
        <f t="shared" si="7"/>
        <v>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6">
        <f t="shared" si="8"/>
        <v>0</v>
      </c>
      <c r="AR66" s="21">
        <f t="shared" si="9"/>
        <v>0</v>
      </c>
      <c r="AV66" s="16">
        <f t="shared" si="10"/>
        <v>0</v>
      </c>
      <c r="BB66" s="16">
        <f t="shared" si="11"/>
        <v>0</v>
      </c>
      <c r="BN66" s="16">
        <f t="shared" si="12"/>
        <v>0</v>
      </c>
      <c r="BR66" s="16">
        <f t="shared" si="13"/>
        <v>0</v>
      </c>
      <c r="BW66" s="16">
        <f t="shared" si="14"/>
        <v>0</v>
      </c>
      <c r="CB66" s="16">
        <f t="shared" si="15"/>
        <v>0</v>
      </c>
      <c r="CG66" s="16">
        <f t="shared" si="16"/>
        <v>0</v>
      </c>
      <c r="CT66" s="16">
        <f t="shared" si="17"/>
        <v>0</v>
      </c>
      <c r="CY66" s="16">
        <f t="shared" si="18"/>
        <v>0</v>
      </c>
    </row>
    <row r="67" spans="1:103" hidden="1" x14ac:dyDescent="0.25">
      <c r="C67" s="16">
        <f t="shared" si="0"/>
        <v>0</v>
      </c>
      <c r="D67" s="16">
        <f t="shared" si="1"/>
        <v>0</v>
      </c>
      <c r="E67" s="16">
        <f t="shared" si="2"/>
        <v>0</v>
      </c>
      <c r="G67" s="16">
        <f t="shared" si="3"/>
        <v>0</v>
      </c>
      <c r="H67" s="23">
        <f t="shared" si="4"/>
        <v>0</v>
      </c>
      <c r="I67" s="9"/>
      <c r="J67" s="2"/>
      <c r="K67" s="2"/>
      <c r="L67" s="2"/>
      <c r="M67" s="16">
        <f t="shared" si="5"/>
        <v>0</v>
      </c>
      <c r="N67" s="2"/>
      <c r="O67" s="2"/>
      <c r="P67" s="2"/>
      <c r="Q67" s="2"/>
      <c r="R67" s="16">
        <f t="shared" si="6"/>
        <v>0</v>
      </c>
      <c r="S67" s="2"/>
      <c r="T67" s="2"/>
      <c r="U67" s="2"/>
      <c r="V67" s="2"/>
      <c r="W67" s="16">
        <f t="shared" si="7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6">
        <f t="shared" si="8"/>
        <v>0</v>
      </c>
      <c r="AR67" s="21">
        <f t="shared" si="9"/>
        <v>0</v>
      </c>
      <c r="AV67" s="16">
        <f t="shared" si="10"/>
        <v>0</v>
      </c>
      <c r="BB67" s="16">
        <f t="shared" si="11"/>
        <v>0</v>
      </c>
      <c r="BN67" s="16">
        <f t="shared" si="12"/>
        <v>0</v>
      </c>
      <c r="BR67" s="16">
        <f t="shared" si="13"/>
        <v>0</v>
      </c>
      <c r="BW67" s="16">
        <f t="shared" si="14"/>
        <v>0</v>
      </c>
      <c r="CB67" s="16">
        <f t="shared" si="15"/>
        <v>0</v>
      </c>
      <c r="CG67" s="16">
        <f t="shared" si="16"/>
        <v>0</v>
      </c>
      <c r="CT67" s="16">
        <f t="shared" si="17"/>
        <v>0</v>
      </c>
      <c r="CY67" s="16">
        <f t="shared" si="18"/>
        <v>0</v>
      </c>
    </row>
    <row r="68" spans="1:103" hidden="1" x14ac:dyDescent="0.25">
      <c r="C68" s="16">
        <f t="shared" si="0"/>
        <v>0</v>
      </c>
      <c r="D68" s="16">
        <f t="shared" si="1"/>
        <v>0</v>
      </c>
      <c r="E68" s="16">
        <f t="shared" si="2"/>
        <v>0</v>
      </c>
      <c r="G68" s="16">
        <f t="shared" si="3"/>
        <v>0</v>
      </c>
      <c r="H68" s="23">
        <f t="shared" si="4"/>
        <v>0</v>
      </c>
      <c r="I68" s="9"/>
      <c r="J68" s="2"/>
      <c r="K68" s="2"/>
      <c r="L68" s="2"/>
      <c r="M68" s="16">
        <f t="shared" si="5"/>
        <v>0</v>
      </c>
      <c r="N68" s="2"/>
      <c r="O68" s="2"/>
      <c r="P68" s="2"/>
      <c r="Q68" s="2"/>
      <c r="R68" s="16">
        <f t="shared" si="6"/>
        <v>0</v>
      </c>
      <c r="S68" s="2"/>
      <c r="T68" s="2"/>
      <c r="U68" s="2"/>
      <c r="V68" s="2"/>
      <c r="W68" s="16">
        <f t="shared" si="7"/>
        <v>0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6">
        <f t="shared" si="8"/>
        <v>0</v>
      </c>
      <c r="AR68" s="21">
        <f t="shared" si="9"/>
        <v>0</v>
      </c>
      <c r="AV68" s="16">
        <f t="shared" si="10"/>
        <v>0</v>
      </c>
      <c r="BB68" s="16">
        <f t="shared" si="11"/>
        <v>0</v>
      </c>
      <c r="BN68" s="16">
        <f t="shared" si="12"/>
        <v>0</v>
      </c>
      <c r="BR68" s="16">
        <f t="shared" si="13"/>
        <v>0</v>
      </c>
      <c r="CB68" s="16">
        <f t="shared" si="15"/>
        <v>0</v>
      </c>
      <c r="CG68" s="16">
        <f t="shared" si="16"/>
        <v>0</v>
      </c>
      <c r="CT68" s="16">
        <f t="shared" si="17"/>
        <v>0</v>
      </c>
      <c r="CY68" s="16">
        <f t="shared" si="18"/>
        <v>0</v>
      </c>
    </row>
    <row r="69" spans="1:103" hidden="1" x14ac:dyDescent="0.25">
      <c r="C69" s="16">
        <f t="shared" si="0"/>
        <v>0</v>
      </c>
      <c r="D69" s="16">
        <f t="shared" si="1"/>
        <v>0</v>
      </c>
      <c r="E69" s="16">
        <f t="shared" si="2"/>
        <v>0</v>
      </c>
      <c r="G69" s="16">
        <f t="shared" si="3"/>
        <v>0</v>
      </c>
      <c r="H69" s="23">
        <f t="shared" si="4"/>
        <v>0</v>
      </c>
      <c r="I69" s="9"/>
      <c r="J69" s="2"/>
      <c r="K69" s="2"/>
      <c r="L69" s="2"/>
      <c r="M69" s="16">
        <f t="shared" si="5"/>
        <v>0</v>
      </c>
      <c r="N69" s="2"/>
      <c r="O69" s="2"/>
      <c r="P69" s="2"/>
      <c r="Q69" s="2"/>
      <c r="R69" s="16">
        <f t="shared" si="6"/>
        <v>0</v>
      </c>
      <c r="S69" s="2"/>
      <c r="T69" s="2"/>
      <c r="U69" s="2"/>
      <c r="V69" s="2"/>
      <c r="W69" s="16">
        <f t="shared" si="7"/>
        <v>0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6">
        <f t="shared" si="8"/>
        <v>0</v>
      </c>
      <c r="AR69" s="21">
        <f t="shared" si="9"/>
        <v>0</v>
      </c>
      <c r="AV69" s="16">
        <f t="shared" si="10"/>
        <v>0</v>
      </c>
      <c r="BB69" s="16">
        <f t="shared" si="11"/>
        <v>0</v>
      </c>
      <c r="BN69" s="16">
        <f t="shared" si="12"/>
        <v>0</v>
      </c>
      <c r="BR69" s="16">
        <f t="shared" si="13"/>
        <v>0</v>
      </c>
      <c r="CB69" s="16">
        <f t="shared" si="15"/>
        <v>0</v>
      </c>
      <c r="CG69" s="16">
        <f t="shared" si="16"/>
        <v>0</v>
      </c>
      <c r="CT69" s="16">
        <f t="shared" si="17"/>
        <v>0</v>
      </c>
      <c r="CY69" s="16">
        <f t="shared" si="18"/>
        <v>0</v>
      </c>
    </row>
    <row r="70" spans="1:103" hidden="1" x14ac:dyDescent="0.25">
      <c r="C70" s="16">
        <f t="shared" ref="C70:C133" si="20">SUM(I70+J70+N70+O70+S70+T70+X70+Y70+AL70+AM70+AZ70+BA70+BC70+BD70+BS70+BT70+BX70+BY70+CC70+CD70+CH70+CI70)</f>
        <v>0</v>
      </c>
      <c r="D70" s="16">
        <f t="shared" ref="D70:D133" si="21">SUM(K70+P70+U70+AG70+AH70+AN70+AO70+AS70+AT70+AU70+BO70+BP70+BQ70+AX70+BK70+BL70+BM70+BU70+BZ70+CE70+CQ70+CR70+CS70)</f>
        <v>0</v>
      </c>
      <c r="E70" s="16">
        <f t="shared" ref="E70:E133" si="22">SUM(L70+Q70+V70+Z70+AA70+AB70+AC70+AD70+AE70+AF70+AJ70+AK70+AP70+AQ70+AW70+AY70+BE70+BF70+BG70+BH70+BI70+BV70+CA70+CF70+CJ70+CK70+CL70+CM70+CN70+CO70+CP70)</f>
        <v>0</v>
      </c>
      <c r="G70" s="16">
        <f t="shared" ref="G70:G133" si="23">CT70</f>
        <v>0</v>
      </c>
      <c r="H70" s="23">
        <f t="shared" ref="H70:H103" si="24">SUM(AI70+AR70+AV70+BB70+BN70+BR70+CT70)+F70</f>
        <v>0</v>
      </c>
      <c r="I70" s="9"/>
      <c r="J70" s="2"/>
      <c r="K70" s="2"/>
      <c r="L70" s="2"/>
      <c r="M70" s="16">
        <f t="shared" ref="M70:M133" si="25">SUM(I70:L70)</f>
        <v>0</v>
      </c>
      <c r="N70" s="2"/>
      <c r="O70" s="2"/>
      <c r="P70" s="2"/>
      <c r="Q70" s="2"/>
      <c r="R70" s="16">
        <f t="shared" ref="R70:R133" si="26">SUM(N70:Q70)</f>
        <v>0</v>
      </c>
      <c r="S70" s="2"/>
      <c r="T70" s="2"/>
      <c r="U70" s="2"/>
      <c r="V70" s="2"/>
      <c r="W70" s="16">
        <f t="shared" ref="W70:W133" si="27">SUM(S70:V70)</f>
        <v>0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6">
        <f t="shared" ref="AI70:AI133" si="28">SUM(X70:AH70)</f>
        <v>0</v>
      </c>
      <c r="AR70" s="21">
        <f t="shared" ref="AR70:AR133" si="29">SUM(AJ70:AQ70)</f>
        <v>0</v>
      </c>
      <c r="AV70" s="16">
        <f t="shared" ref="AV70:AV133" si="30">SUM(AS70:AU70)</f>
        <v>0</v>
      </c>
      <c r="BB70" s="16">
        <f t="shared" ref="BB70:BB133" si="31">SUM(AW70:BA70)</f>
        <v>0</v>
      </c>
      <c r="BN70" s="16">
        <f t="shared" ref="BN70:BN133" si="32">SUM(BC70:BM70)</f>
        <v>0</v>
      </c>
      <c r="BR70" s="16">
        <f t="shared" ref="BR70:BR132" si="33">SUM(BO70:BQ70)</f>
        <v>0</v>
      </c>
      <c r="CB70" s="16">
        <f t="shared" ref="CB70:CB133" si="34">SUM(BX70:CA70)</f>
        <v>0</v>
      </c>
      <c r="CG70" s="16">
        <f t="shared" ref="CG70:CG124" si="35">SUM(CC70:CF70)</f>
        <v>0</v>
      </c>
      <c r="CT70" s="16">
        <f t="shared" ref="CT70:CT85" si="36">SUM(CH70:CS70)</f>
        <v>0</v>
      </c>
      <c r="CY70" s="16">
        <f t="shared" ref="CY70:CY133" si="37">SUM(CU70:CX70)</f>
        <v>0</v>
      </c>
    </row>
    <row r="71" spans="1:103" hidden="1" x14ac:dyDescent="0.25">
      <c r="C71" s="16">
        <f t="shared" si="20"/>
        <v>0</v>
      </c>
      <c r="D71" s="16">
        <f t="shared" si="21"/>
        <v>0</v>
      </c>
      <c r="E71" s="16">
        <f t="shared" si="22"/>
        <v>0</v>
      </c>
      <c r="G71" s="16">
        <f t="shared" si="23"/>
        <v>0</v>
      </c>
      <c r="H71" s="23">
        <f t="shared" si="24"/>
        <v>0</v>
      </c>
      <c r="I71" s="9"/>
      <c r="J71" s="2"/>
      <c r="K71" s="2"/>
      <c r="L71" s="2"/>
      <c r="M71" s="16">
        <f t="shared" si="25"/>
        <v>0</v>
      </c>
      <c r="N71" s="2"/>
      <c r="O71" s="2"/>
      <c r="P71" s="2"/>
      <c r="Q71" s="2"/>
      <c r="R71" s="16">
        <f t="shared" si="26"/>
        <v>0</v>
      </c>
      <c r="S71" s="2"/>
      <c r="T71" s="2"/>
      <c r="U71" s="2"/>
      <c r="V71" s="2"/>
      <c r="W71" s="16">
        <f t="shared" si="27"/>
        <v>0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6">
        <f t="shared" si="28"/>
        <v>0</v>
      </c>
      <c r="AR71" s="21">
        <f t="shared" si="29"/>
        <v>0</v>
      </c>
      <c r="AV71" s="16">
        <f t="shared" si="30"/>
        <v>0</v>
      </c>
      <c r="BB71" s="16">
        <f t="shared" si="31"/>
        <v>0</v>
      </c>
      <c r="BN71" s="16">
        <f t="shared" si="32"/>
        <v>0</v>
      </c>
      <c r="BR71" s="16">
        <f t="shared" si="33"/>
        <v>0</v>
      </c>
      <c r="CB71" s="16">
        <f t="shared" si="34"/>
        <v>0</v>
      </c>
      <c r="CG71" s="16">
        <f t="shared" si="35"/>
        <v>0</v>
      </c>
      <c r="CT71" s="16">
        <f t="shared" si="36"/>
        <v>0</v>
      </c>
      <c r="CY71" s="16">
        <f t="shared" si="37"/>
        <v>0</v>
      </c>
    </row>
    <row r="72" spans="1:103" hidden="1" x14ac:dyDescent="0.25">
      <c r="C72" s="16">
        <f t="shared" si="20"/>
        <v>0</v>
      </c>
      <c r="D72" s="16">
        <f t="shared" si="21"/>
        <v>0</v>
      </c>
      <c r="E72" s="16">
        <f t="shared" si="22"/>
        <v>0</v>
      </c>
      <c r="G72" s="16">
        <f t="shared" si="23"/>
        <v>0</v>
      </c>
      <c r="H72" s="23">
        <f t="shared" si="24"/>
        <v>0</v>
      </c>
      <c r="I72" s="9"/>
      <c r="J72" s="2"/>
      <c r="K72" s="2"/>
      <c r="L72" s="2"/>
      <c r="M72" s="16">
        <f t="shared" si="25"/>
        <v>0</v>
      </c>
      <c r="N72" s="2"/>
      <c r="O72" s="2"/>
      <c r="P72" s="2"/>
      <c r="Q72" s="2"/>
      <c r="R72" s="16">
        <f t="shared" si="26"/>
        <v>0</v>
      </c>
      <c r="S72" s="2"/>
      <c r="T72" s="2"/>
      <c r="U72" s="2"/>
      <c r="V72" s="2"/>
      <c r="W72" s="16">
        <f t="shared" si="27"/>
        <v>0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6">
        <f t="shared" si="28"/>
        <v>0</v>
      </c>
      <c r="AR72" s="21">
        <f t="shared" si="29"/>
        <v>0</v>
      </c>
      <c r="AV72" s="16">
        <f t="shared" si="30"/>
        <v>0</v>
      </c>
      <c r="BB72" s="16">
        <f t="shared" si="31"/>
        <v>0</v>
      </c>
      <c r="BN72" s="16">
        <f t="shared" si="32"/>
        <v>0</v>
      </c>
      <c r="BR72" s="16">
        <f t="shared" si="33"/>
        <v>0</v>
      </c>
      <c r="CB72" s="16">
        <f t="shared" si="34"/>
        <v>0</v>
      </c>
      <c r="CG72" s="16">
        <f t="shared" si="35"/>
        <v>0</v>
      </c>
      <c r="CT72" s="16">
        <f t="shared" si="36"/>
        <v>0</v>
      </c>
      <c r="CY72" s="16">
        <f t="shared" si="37"/>
        <v>0</v>
      </c>
    </row>
    <row r="73" spans="1:103" hidden="1" x14ac:dyDescent="0.25">
      <c r="C73" s="16">
        <f t="shared" si="20"/>
        <v>0</v>
      </c>
      <c r="D73" s="16">
        <f t="shared" si="21"/>
        <v>0</v>
      </c>
      <c r="E73" s="16">
        <f t="shared" si="22"/>
        <v>0</v>
      </c>
      <c r="G73" s="16">
        <f t="shared" si="23"/>
        <v>0</v>
      </c>
      <c r="H73" s="23">
        <f t="shared" si="24"/>
        <v>0</v>
      </c>
      <c r="I73" s="9"/>
      <c r="J73" s="2"/>
      <c r="K73" s="2"/>
      <c r="L73" s="2"/>
      <c r="M73" s="16">
        <f t="shared" si="25"/>
        <v>0</v>
      </c>
      <c r="N73" s="2"/>
      <c r="O73" s="2"/>
      <c r="P73" s="2"/>
      <c r="Q73" s="2"/>
      <c r="R73" s="16">
        <f t="shared" si="26"/>
        <v>0</v>
      </c>
      <c r="S73" s="2"/>
      <c r="T73" s="2"/>
      <c r="U73" s="2"/>
      <c r="V73" s="2"/>
      <c r="W73" s="16">
        <f t="shared" si="27"/>
        <v>0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6">
        <f t="shared" si="28"/>
        <v>0</v>
      </c>
      <c r="AR73" s="21">
        <f t="shared" si="29"/>
        <v>0</v>
      </c>
      <c r="AV73" s="16">
        <f t="shared" si="30"/>
        <v>0</v>
      </c>
      <c r="BB73" s="16">
        <f t="shared" si="31"/>
        <v>0</v>
      </c>
      <c r="BN73" s="16">
        <f t="shared" si="32"/>
        <v>0</v>
      </c>
      <c r="BR73" s="16">
        <f t="shared" si="33"/>
        <v>0</v>
      </c>
      <c r="CB73" s="16">
        <f t="shared" si="34"/>
        <v>0</v>
      </c>
      <c r="CG73" s="16">
        <f t="shared" si="35"/>
        <v>0</v>
      </c>
      <c r="CT73" s="16">
        <f t="shared" si="36"/>
        <v>0</v>
      </c>
      <c r="CY73" s="16">
        <f t="shared" si="37"/>
        <v>0</v>
      </c>
    </row>
    <row r="74" spans="1:103" hidden="1" x14ac:dyDescent="0.25">
      <c r="C74" s="16">
        <f t="shared" si="20"/>
        <v>0</v>
      </c>
      <c r="D74" s="16">
        <f t="shared" si="21"/>
        <v>0</v>
      </c>
      <c r="E74" s="16">
        <f t="shared" si="22"/>
        <v>0</v>
      </c>
      <c r="G74" s="16">
        <f t="shared" si="23"/>
        <v>0</v>
      </c>
      <c r="H74" s="23">
        <f t="shared" si="24"/>
        <v>0</v>
      </c>
      <c r="I74" s="9"/>
      <c r="J74" s="2"/>
      <c r="K74" s="2"/>
      <c r="L74" s="2"/>
      <c r="M74" s="16">
        <f t="shared" si="25"/>
        <v>0</v>
      </c>
      <c r="N74" s="2"/>
      <c r="O74" s="2"/>
      <c r="P74" s="2"/>
      <c r="Q74" s="2"/>
      <c r="R74" s="16">
        <f t="shared" si="26"/>
        <v>0</v>
      </c>
      <c r="S74" s="2"/>
      <c r="T74" s="2"/>
      <c r="U74" s="2"/>
      <c r="V74" s="2"/>
      <c r="W74" s="16">
        <f t="shared" si="27"/>
        <v>0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6">
        <f t="shared" si="28"/>
        <v>0</v>
      </c>
      <c r="AR74" s="21">
        <f t="shared" si="29"/>
        <v>0</v>
      </c>
      <c r="AV74" s="16">
        <f t="shared" si="30"/>
        <v>0</v>
      </c>
      <c r="BB74" s="16">
        <f t="shared" si="31"/>
        <v>0</v>
      </c>
      <c r="BN74" s="16">
        <f t="shared" si="32"/>
        <v>0</v>
      </c>
      <c r="BR74" s="16">
        <f t="shared" si="33"/>
        <v>0</v>
      </c>
      <c r="CB74" s="16">
        <f t="shared" si="34"/>
        <v>0</v>
      </c>
      <c r="CG74" s="16">
        <f t="shared" si="35"/>
        <v>0</v>
      </c>
      <c r="CT74" s="16">
        <f t="shared" si="36"/>
        <v>0</v>
      </c>
      <c r="CY74" s="16">
        <f t="shared" si="37"/>
        <v>0</v>
      </c>
    </row>
    <row r="75" spans="1:103" hidden="1" x14ac:dyDescent="0.25">
      <c r="C75" s="16">
        <f t="shared" si="20"/>
        <v>0</v>
      </c>
      <c r="D75" s="16">
        <f t="shared" si="21"/>
        <v>0</v>
      </c>
      <c r="E75" s="16">
        <f t="shared" si="22"/>
        <v>0</v>
      </c>
      <c r="G75" s="16">
        <f t="shared" si="23"/>
        <v>0</v>
      </c>
      <c r="H75" s="23">
        <f t="shared" si="24"/>
        <v>0</v>
      </c>
      <c r="I75" s="9"/>
      <c r="J75" s="2"/>
      <c r="K75" s="2"/>
      <c r="L75" s="2"/>
      <c r="M75" s="16">
        <f t="shared" si="25"/>
        <v>0</v>
      </c>
      <c r="N75" s="2"/>
      <c r="O75" s="2"/>
      <c r="P75" s="2"/>
      <c r="Q75" s="2"/>
      <c r="R75" s="16">
        <f t="shared" si="26"/>
        <v>0</v>
      </c>
      <c r="S75" s="2"/>
      <c r="T75" s="2"/>
      <c r="U75" s="2"/>
      <c r="V75" s="2"/>
      <c r="W75" s="16">
        <f t="shared" si="27"/>
        <v>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6">
        <f t="shared" si="28"/>
        <v>0</v>
      </c>
      <c r="AR75" s="21">
        <f t="shared" si="29"/>
        <v>0</v>
      </c>
      <c r="AV75" s="16">
        <f t="shared" si="30"/>
        <v>0</v>
      </c>
      <c r="BB75" s="16">
        <f t="shared" si="31"/>
        <v>0</v>
      </c>
      <c r="BN75" s="16">
        <f t="shared" si="32"/>
        <v>0</v>
      </c>
      <c r="BR75" s="16">
        <f t="shared" si="33"/>
        <v>0</v>
      </c>
      <c r="CB75" s="16">
        <f t="shared" si="34"/>
        <v>0</v>
      </c>
      <c r="CG75" s="16">
        <f t="shared" si="35"/>
        <v>0</v>
      </c>
      <c r="CT75" s="16">
        <f t="shared" si="36"/>
        <v>0</v>
      </c>
      <c r="CY75" s="16">
        <f t="shared" si="37"/>
        <v>0</v>
      </c>
    </row>
    <row r="76" spans="1:103" hidden="1" x14ac:dyDescent="0.25">
      <c r="C76" s="16">
        <f t="shared" si="20"/>
        <v>0</v>
      </c>
      <c r="D76" s="16">
        <f t="shared" si="21"/>
        <v>0</v>
      </c>
      <c r="E76" s="16">
        <f t="shared" si="22"/>
        <v>0</v>
      </c>
      <c r="G76" s="16">
        <f t="shared" si="23"/>
        <v>0</v>
      </c>
      <c r="H76" s="23">
        <f t="shared" si="24"/>
        <v>0</v>
      </c>
      <c r="I76" s="9"/>
      <c r="J76" s="2"/>
      <c r="K76" s="2"/>
      <c r="L76" s="2"/>
      <c r="M76" s="16">
        <f t="shared" si="25"/>
        <v>0</v>
      </c>
      <c r="N76" s="2"/>
      <c r="O76" s="2"/>
      <c r="P76" s="2"/>
      <c r="Q76" s="2"/>
      <c r="R76" s="16">
        <f t="shared" si="26"/>
        <v>0</v>
      </c>
      <c r="S76" s="2"/>
      <c r="T76" s="2"/>
      <c r="U76" s="2"/>
      <c r="V76" s="2"/>
      <c r="W76" s="16">
        <f t="shared" si="27"/>
        <v>0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6">
        <f t="shared" si="28"/>
        <v>0</v>
      </c>
      <c r="AR76" s="21">
        <f t="shared" si="29"/>
        <v>0</v>
      </c>
      <c r="AV76" s="16">
        <f t="shared" si="30"/>
        <v>0</v>
      </c>
      <c r="BB76" s="16">
        <f t="shared" si="31"/>
        <v>0</v>
      </c>
      <c r="BN76" s="16">
        <f t="shared" si="32"/>
        <v>0</v>
      </c>
      <c r="BR76" s="16">
        <f t="shared" si="33"/>
        <v>0</v>
      </c>
      <c r="CB76" s="16">
        <f t="shared" si="34"/>
        <v>0</v>
      </c>
      <c r="CG76" s="16">
        <f t="shared" si="35"/>
        <v>0</v>
      </c>
      <c r="CT76" s="16">
        <f t="shared" si="36"/>
        <v>0</v>
      </c>
      <c r="CY76" s="16">
        <f t="shared" si="37"/>
        <v>0</v>
      </c>
    </row>
    <row r="77" spans="1:103" hidden="1" x14ac:dyDescent="0.25">
      <c r="C77" s="16">
        <f t="shared" si="20"/>
        <v>0</v>
      </c>
      <c r="D77" s="16">
        <f t="shared" si="21"/>
        <v>0</v>
      </c>
      <c r="E77" s="16">
        <f t="shared" si="22"/>
        <v>0</v>
      </c>
      <c r="G77" s="16">
        <f t="shared" si="23"/>
        <v>0</v>
      </c>
      <c r="H77" s="23">
        <f t="shared" si="24"/>
        <v>0</v>
      </c>
      <c r="I77" s="9"/>
      <c r="J77" s="2"/>
      <c r="K77" s="2"/>
      <c r="L77" s="2"/>
      <c r="M77" s="16">
        <f t="shared" si="25"/>
        <v>0</v>
      </c>
      <c r="N77" s="2"/>
      <c r="O77" s="2"/>
      <c r="P77" s="2"/>
      <c r="Q77" s="2"/>
      <c r="R77" s="16">
        <f t="shared" si="26"/>
        <v>0</v>
      </c>
      <c r="S77" s="2"/>
      <c r="T77" s="2"/>
      <c r="U77" s="2"/>
      <c r="V77" s="2"/>
      <c r="W77" s="16">
        <f t="shared" si="27"/>
        <v>0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6">
        <f t="shared" si="28"/>
        <v>0</v>
      </c>
      <c r="AR77" s="21">
        <f t="shared" si="29"/>
        <v>0</v>
      </c>
      <c r="AV77" s="16">
        <f t="shared" si="30"/>
        <v>0</v>
      </c>
      <c r="BB77" s="16">
        <f t="shared" si="31"/>
        <v>0</v>
      </c>
      <c r="BN77" s="16">
        <f t="shared" si="32"/>
        <v>0</v>
      </c>
      <c r="BR77" s="16">
        <f t="shared" si="33"/>
        <v>0</v>
      </c>
      <c r="CB77" s="16">
        <f t="shared" si="34"/>
        <v>0</v>
      </c>
      <c r="CG77" s="16">
        <f t="shared" si="35"/>
        <v>0</v>
      </c>
      <c r="CT77" s="16">
        <f t="shared" si="36"/>
        <v>0</v>
      </c>
      <c r="CY77" s="16">
        <f t="shared" si="37"/>
        <v>0</v>
      </c>
    </row>
    <row r="78" spans="1:103" hidden="1" x14ac:dyDescent="0.25">
      <c r="C78" s="16">
        <f t="shared" si="20"/>
        <v>0</v>
      </c>
      <c r="D78" s="16">
        <f t="shared" si="21"/>
        <v>0</v>
      </c>
      <c r="E78" s="16">
        <f t="shared" si="22"/>
        <v>0</v>
      </c>
      <c r="G78" s="16">
        <f t="shared" si="23"/>
        <v>0</v>
      </c>
      <c r="H78" s="23">
        <f t="shared" si="24"/>
        <v>0</v>
      </c>
      <c r="I78" s="9"/>
      <c r="J78" s="2"/>
      <c r="K78" s="2"/>
      <c r="L78" s="2"/>
      <c r="M78" s="16">
        <f t="shared" si="25"/>
        <v>0</v>
      </c>
      <c r="N78" s="2"/>
      <c r="O78" s="2"/>
      <c r="P78" s="2"/>
      <c r="Q78" s="2"/>
      <c r="R78" s="16">
        <f t="shared" si="26"/>
        <v>0</v>
      </c>
      <c r="S78" s="2"/>
      <c r="T78" s="2"/>
      <c r="U78" s="2"/>
      <c r="V78" s="2"/>
      <c r="W78" s="16">
        <f t="shared" si="27"/>
        <v>0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6">
        <f t="shared" si="28"/>
        <v>0</v>
      </c>
      <c r="AR78" s="21">
        <f t="shared" si="29"/>
        <v>0</v>
      </c>
      <c r="AV78" s="16">
        <f t="shared" si="30"/>
        <v>0</v>
      </c>
      <c r="BB78" s="16">
        <f t="shared" si="31"/>
        <v>0</v>
      </c>
      <c r="BN78" s="16">
        <f t="shared" si="32"/>
        <v>0</v>
      </c>
      <c r="BR78" s="16">
        <f t="shared" si="33"/>
        <v>0</v>
      </c>
      <c r="CB78" s="16">
        <f t="shared" si="34"/>
        <v>0</v>
      </c>
      <c r="CG78" s="16">
        <f t="shared" si="35"/>
        <v>0</v>
      </c>
      <c r="CT78" s="16">
        <f t="shared" si="36"/>
        <v>0</v>
      </c>
      <c r="CY78" s="16">
        <f t="shared" si="37"/>
        <v>0</v>
      </c>
    </row>
    <row r="79" spans="1:103" hidden="1" x14ac:dyDescent="0.25">
      <c r="C79" s="16">
        <f t="shared" si="20"/>
        <v>0</v>
      </c>
      <c r="D79" s="16">
        <f t="shared" si="21"/>
        <v>0</v>
      </c>
      <c r="E79" s="16">
        <f t="shared" si="22"/>
        <v>0</v>
      </c>
      <c r="G79" s="16">
        <f t="shared" si="23"/>
        <v>0</v>
      </c>
      <c r="H79" s="23">
        <f t="shared" si="24"/>
        <v>0</v>
      </c>
      <c r="I79" s="9"/>
      <c r="J79" s="2"/>
      <c r="K79" s="2"/>
      <c r="L79" s="2"/>
      <c r="M79" s="16">
        <f t="shared" si="25"/>
        <v>0</v>
      </c>
      <c r="N79" s="2"/>
      <c r="O79" s="2"/>
      <c r="P79" s="2"/>
      <c r="Q79" s="2"/>
      <c r="R79" s="16">
        <f t="shared" si="26"/>
        <v>0</v>
      </c>
      <c r="S79" s="2"/>
      <c r="T79" s="2"/>
      <c r="U79" s="2"/>
      <c r="V79" s="2"/>
      <c r="W79" s="16">
        <f t="shared" si="27"/>
        <v>0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6">
        <f t="shared" si="28"/>
        <v>0</v>
      </c>
      <c r="AR79" s="21">
        <f t="shared" si="29"/>
        <v>0</v>
      </c>
      <c r="AV79" s="16">
        <f t="shared" si="30"/>
        <v>0</v>
      </c>
      <c r="BB79" s="16">
        <f t="shared" si="31"/>
        <v>0</v>
      </c>
      <c r="BN79" s="16">
        <f t="shared" si="32"/>
        <v>0</v>
      </c>
      <c r="BR79" s="16">
        <f t="shared" si="33"/>
        <v>0</v>
      </c>
      <c r="CB79" s="16">
        <f t="shared" si="34"/>
        <v>0</v>
      </c>
      <c r="CG79" s="16">
        <f t="shared" si="35"/>
        <v>0</v>
      </c>
      <c r="CT79" s="16">
        <f t="shared" si="36"/>
        <v>0</v>
      </c>
      <c r="CY79" s="16">
        <f t="shared" si="37"/>
        <v>0</v>
      </c>
    </row>
    <row r="80" spans="1:103" hidden="1" x14ac:dyDescent="0.25">
      <c r="C80" s="16">
        <f t="shared" si="20"/>
        <v>0</v>
      </c>
      <c r="D80" s="16">
        <f t="shared" si="21"/>
        <v>0</v>
      </c>
      <c r="E80" s="16">
        <f t="shared" si="22"/>
        <v>0</v>
      </c>
      <c r="G80" s="16">
        <f t="shared" si="23"/>
        <v>0</v>
      </c>
      <c r="H80" s="23">
        <f t="shared" si="24"/>
        <v>0</v>
      </c>
      <c r="I80" s="9"/>
      <c r="J80" s="2"/>
      <c r="K80" s="2"/>
      <c r="L80" s="2"/>
      <c r="M80" s="16">
        <f t="shared" si="25"/>
        <v>0</v>
      </c>
      <c r="N80" s="2"/>
      <c r="O80" s="2"/>
      <c r="P80" s="2"/>
      <c r="Q80" s="2"/>
      <c r="R80" s="16">
        <f t="shared" si="26"/>
        <v>0</v>
      </c>
      <c r="S80" s="2"/>
      <c r="T80" s="2"/>
      <c r="U80" s="2"/>
      <c r="V80" s="2"/>
      <c r="W80" s="16">
        <f t="shared" si="27"/>
        <v>0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6">
        <f t="shared" si="28"/>
        <v>0</v>
      </c>
      <c r="AR80" s="21">
        <f t="shared" si="29"/>
        <v>0</v>
      </c>
      <c r="AV80" s="16">
        <f t="shared" si="30"/>
        <v>0</v>
      </c>
      <c r="BB80" s="16">
        <f t="shared" si="31"/>
        <v>0</v>
      </c>
      <c r="BN80" s="16">
        <f t="shared" si="32"/>
        <v>0</v>
      </c>
      <c r="BR80" s="16">
        <f t="shared" si="33"/>
        <v>0</v>
      </c>
      <c r="CB80" s="16">
        <f t="shared" si="34"/>
        <v>0</v>
      </c>
      <c r="CG80" s="16">
        <f t="shared" si="35"/>
        <v>0</v>
      </c>
      <c r="CT80" s="16">
        <f t="shared" si="36"/>
        <v>0</v>
      </c>
      <c r="CY80" s="16">
        <f t="shared" si="37"/>
        <v>0</v>
      </c>
    </row>
    <row r="81" spans="3:103" hidden="1" x14ac:dyDescent="0.25">
      <c r="C81" s="16">
        <f t="shared" si="20"/>
        <v>0</v>
      </c>
      <c r="D81" s="16">
        <f t="shared" si="21"/>
        <v>0</v>
      </c>
      <c r="E81" s="16">
        <f t="shared" si="22"/>
        <v>0</v>
      </c>
      <c r="G81" s="16">
        <f t="shared" si="23"/>
        <v>0</v>
      </c>
      <c r="H81" s="23">
        <f t="shared" si="24"/>
        <v>0</v>
      </c>
      <c r="I81" s="9"/>
      <c r="J81" s="2"/>
      <c r="K81" s="2"/>
      <c r="L81" s="2"/>
      <c r="M81" s="16">
        <f t="shared" si="25"/>
        <v>0</v>
      </c>
      <c r="N81" s="2"/>
      <c r="O81" s="2"/>
      <c r="P81" s="2"/>
      <c r="Q81" s="2"/>
      <c r="R81" s="16">
        <f t="shared" si="26"/>
        <v>0</v>
      </c>
      <c r="S81" s="2"/>
      <c r="T81" s="2"/>
      <c r="U81" s="2"/>
      <c r="V81" s="2"/>
      <c r="W81" s="16">
        <f t="shared" si="27"/>
        <v>0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6">
        <f t="shared" si="28"/>
        <v>0</v>
      </c>
      <c r="AR81" s="21">
        <f t="shared" si="29"/>
        <v>0</v>
      </c>
      <c r="AV81" s="16">
        <f t="shared" si="30"/>
        <v>0</v>
      </c>
      <c r="BB81" s="16">
        <f t="shared" si="31"/>
        <v>0</v>
      </c>
      <c r="BN81" s="16">
        <f t="shared" si="32"/>
        <v>0</v>
      </c>
      <c r="BR81" s="16">
        <f t="shared" si="33"/>
        <v>0</v>
      </c>
      <c r="CB81" s="16">
        <f t="shared" si="34"/>
        <v>0</v>
      </c>
      <c r="CG81" s="16">
        <f t="shared" si="35"/>
        <v>0</v>
      </c>
      <c r="CT81" s="16">
        <f t="shared" si="36"/>
        <v>0</v>
      </c>
      <c r="CY81" s="16">
        <f t="shared" si="37"/>
        <v>0</v>
      </c>
    </row>
    <row r="82" spans="3:103" hidden="1" x14ac:dyDescent="0.25">
      <c r="C82" s="16">
        <f t="shared" si="20"/>
        <v>0</v>
      </c>
      <c r="D82" s="16">
        <f t="shared" si="21"/>
        <v>0</v>
      </c>
      <c r="E82" s="16">
        <f t="shared" si="22"/>
        <v>0</v>
      </c>
      <c r="G82" s="16">
        <f t="shared" si="23"/>
        <v>0</v>
      </c>
      <c r="H82" s="23">
        <f t="shared" si="24"/>
        <v>0</v>
      </c>
      <c r="I82" s="9"/>
      <c r="J82" s="2"/>
      <c r="K82" s="2"/>
      <c r="L82" s="2"/>
      <c r="M82" s="16">
        <f t="shared" si="25"/>
        <v>0</v>
      </c>
      <c r="N82" s="2"/>
      <c r="O82" s="2"/>
      <c r="P82" s="2"/>
      <c r="Q82" s="2"/>
      <c r="R82" s="16">
        <f t="shared" si="26"/>
        <v>0</v>
      </c>
      <c r="S82" s="2"/>
      <c r="T82" s="2"/>
      <c r="U82" s="2"/>
      <c r="V82" s="2"/>
      <c r="W82" s="16">
        <f t="shared" si="27"/>
        <v>0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6">
        <f t="shared" si="28"/>
        <v>0</v>
      </c>
      <c r="AR82" s="21">
        <f t="shared" si="29"/>
        <v>0</v>
      </c>
      <c r="AV82" s="16">
        <f t="shared" si="30"/>
        <v>0</v>
      </c>
      <c r="BB82" s="16">
        <f t="shared" si="31"/>
        <v>0</v>
      </c>
      <c r="BN82" s="16">
        <f t="shared" si="32"/>
        <v>0</v>
      </c>
      <c r="BR82" s="16">
        <f t="shared" si="33"/>
        <v>0</v>
      </c>
      <c r="CB82" s="16">
        <f t="shared" si="34"/>
        <v>0</v>
      </c>
      <c r="CG82" s="16">
        <f t="shared" si="35"/>
        <v>0</v>
      </c>
      <c r="CT82" s="16">
        <f t="shared" si="36"/>
        <v>0</v>
      </c>
      <c r="CY82" s="16">
        <f t="shared" si="37"/>
        <v>0</v>
      </c>
    </row>
    <row r="83" spans="3:103" hidden="1" x14ac:dyDescent="0.25">
      <c r="C83" s="16">
        <f t="shared" si="20"/>
        <v>0</v>
      </c>
      <c r="D83" s="16">
        <f t="shared" si="21"/>
        <v>0</v>
      </c>
      <c r="E83" s="16">
        <f t="shared" si="22"/>
        <v>0</v>
      </c>
      <c r="G83" s="16">
        <f t="shared" si="23"/>
        <v>0</v>
      </c>
      <c r="H83" s="23">
        <f t="shared" si="24"/>
        <v>0</v>
      </c>
      <c r="I83" s="9"/>
      <c r="J83" s="2"/>
      <c r="K83" s="2"/>
      <c r="L83" s="2"/>
      <c r="M83" s="16">
        <f t="shared" si="25"/>
        <v>0</v>
      </c>
      <c r="N83" s="2"/>
      <c r="O83" s="2"/>
      <c r="P83" s="2"/>
      <c r="Q83" s="2"/>
      <c r="R83" s="16">
        <f t="shared" si="26"/>
        <v>0</v>
      </c>
      <c r="S83" s="2"/>
      <c r="T83" s="2"/>
      <c r="U83" s="2"/>
      <c r="V83" s="2"/>
      <c r="W83" s="16">
        <f t="shared" si="27"/>
        <v>0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6">
        <f t="shared" si="28"/>
        <v>0</v>
      </c>
      <c r="AR83" s="21">
        <f t="shared" si="29"/>
        <v>0</v>
      </c>
      <c r="AV83" s="16">
        <f t="shared" si="30"/>
        <v>0</v>
      </c>
      <c r="BB83" s="16">
        <f t="shared" si="31"/>
        <v>0</v>
      </c>
      <c r="BN83" s="16">
        <f t="shared" si="32"/>
        <v>0</v>
      </c>
      <c r="BR83" s="16">
        <f t="shared" si="33"/>
        <v>0</v>
      </c>
      <c r="CB83" s="16">
        <f t="shared" si="34"/>
        <v>0</v>
      </c>
      <c r="CG83" s="16">
        <f t="shared" si="35"/>
        <v>0</v>
      </c>
      <c r="CT83" s="16">
        <f t="shared" si="36"/>
        <v>0</v>
      </c>
      <c r="CY83" s="16">
        <f t="shared" si="37"/>
        <v>0</v>
      </c>
    </row>
    <row r="84" spans="3:103" hidden="1" x14ac:dyDescent="0.25">
      <c r="C84" s="16">
        <f t="shared" si="20"/>
        <v>0</v>
      </c>
      <c r="D84" s="16">
        <f t="shared" si="21"/>
        <v>0</v>
      </c>
      <c r="E84" s="16">
        <f t="shared" si="22"/>
        <v>0</v>
      </c>
      <c r="G84" s="16">
        <f t="shared" si="23"/>
        <v>0</v>
      </c>
      <c r="H84" s="23">
        <f t="shared" si="24"/>
        <v>0</v>
      </c>
      <c r="I84" s="9"/>
      <c r="J84" s="2"/>
      <c r="K84" s="2"/>
      <c r="L84" s="2"/>
      <c r="M84" s="16">
        <f t="shared" si="25"/>
        <v>0</v>
      </c>
      <c r="N84" s="2"/>
      <c r="O84" s="2"/>
      <c r="P84" s="2"/>
      <c r="Q84" s="2"/>
      <c r="R84" s="16">
        <f t="shared" si="26"/>
        <v>0</v>
      </c>
      <c r="S84" s="2"/>
      <c r="T84" s="2"/>
      <c r="U84" s="2"/>
      <c r="V84" s="2"/>
      <c r="W84" s="16">
        <f t="shared" si="27"/>
        <v>0</v>
      </c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6">
        <f t="shared" si="28"/>
        <v>0</v>
      </c>
      <c r="AR84" s="21">
        <f t="shared" si="29"/>
        <v>0</v>
      </c>
      <c r="AV84" s="16">
        <f t="shared" si="30"/>
        <v>0</v>
      </c>
      <c r="BB84" s="16">
        <f t="shared" si="31"/>
        <v>0</v>
      </c>
      <c r="BN84" s="16">
        <f t="shared" si="32"/>
        <v>0</v>
      </c>
      <c r="BR84" s="16">
        <f t="shared" si="33"/>
        <v>0</v>
      </c>
      <c r="CB84" s="16">
        <f t="shared" si="34"/>
        <v>0</v>
      </c>
      <c r="CG84" s="16">
        <f t="shared" si="35"/>
        <v>0</v>
      </c>
      <c r="CT84" s="16">
        <f t="shared" si="36"/>
        <v>0</v>
      </c>
      <c r="CY84" s="16">
        <f t="shared" si="37"/>
        <v>0</v>
      </c>
    </row>
    <row r="85" spans="3:103" hidden="1" x14ac:dyDescent="0.25">
      <c r="C85" s="16">
        <f t="shared" si="20"/>
        <v>0</v>
      </c>
      <c r="D85" s="16">
        <f t="shared" si="21"/>
        <v>0</v>
      </c>
      <c r="E85" s="16">
        <f t="shared" si="22"/>
        <v>0</v>
      </c>
      <c r="G85" s="16">
        <f t="shared" si="23"/>
        <v>0</v>
      </c>
      <c r="H85" s="23">
        <f t="shared" si="24"/>
        <v>0</v>
      </c>
      <c r="I85" s="9"/>
      <c r="J85" s="2"/>
      <c r="K85" s="2"/>
      <c r="L85" s="2"/>
      <c r="M85" s="16">
        <f t="shared" si="25"/>
        <v>0</v>
      </c>
      <c r="N85" s="2"/>
      <c r="O85" s="2"/>
      <c r="P85" s="2"/>
      <c r="Q85" s="2"/>
      <c r="R85" s="16">
        <f t="shared" si="26"/>
        <v>0</v>
      </c>
      <c r="S85" s="2"/>
      <c r="T85" s="2"/>
      <c r="U85" s="2"/>
      <c r="V85" s="2"/>
      <c r="W85" s="16">
        <f t="shared" si="27"/>
        <v>0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6">
        <f t="shared" si="28"/>
        <v>0</v>
      </c>
      <c r="AR85" s="21">
        <f t="shared" si="29"/>
        <v>0</v>
      </c>
      <c r="AV85" s="16">
        <f t="shared" si="30"/>
        <v>0</v>
      </c>
      <c r="BB85" s="16">
        <f t="shared" si="31"/>
        <v>0</v>
      </c>
      <c r="BN85" s="16">
        <f t="shared" si="32"/>
        <v>0</v>
      </c>
      <c r="BR85" s="16">
        <f t="shared" si="33"/>
        <v>0</v>
      </c>
      <c r="CB85" s="16">
        <f t="shared" si="34"/>
        <v>0</v>
      </c>
      <c r="CG85" s="16">
        <f t="shared" si="35"/>
        <v>0</v>
      </c>
      <c r="CT85" s="16">
        <f t="shared" si="36"/>
        <v>0</v>
      </c>
      <c r="CY85" s="16">
        <f t="shared" si="37"/>
        <v>0</v>
      </c>
    </row>
    <row r="86" spans="3:103" hidden="1" x14ac:dyDescent="0.25">
      <c r="C86" s="16">
        <f t="shared" si="20"/>
        <v>0</v>
      </c>
      <c r="D86" s="16">
        <f t="shared" si="21"/>
        <v>0</v>
      </c>
      <c r="E86" s="16">
        <f t="shared" si="22"/>
        <v>0</v>
      </c>
      <c r="G86" s="16">
        <f t="shared" si="23"/>
        <v>0</v>
      </c>
      <c r="H86" s="23">
        <f t="shared" si="24"/>
        <v>0</v>
      </c>
      <c r="I86" s="9"/>
      <c r="J86" s="2"/>
      <c r="K86" s="2"/>
      <c r="L86" s="2"/>
      <c r="M86" s="16">
        <f t="shared" si="25"/>
        <v>0</v>
      </c>
      <c r="N86" s="2"/>
      <c r="O86" s="2"/>
      <c r="P86" s="2"/>
      <c r="Q86" s="2"/>
      <c r="R86" s="16">
        <f t="shared" si="26"/>
        <v>0</v>
      </c>
      <c r="S86" s="2"/>
      <c r="T86" s="2"/>
      <c r="U86" s="2"/>
      <c r="V86" s="2"/>
      <c r="W86" s="16">
        <f t="shared" si="27"/>
        <v>0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6">
        <f t="shared" si="28"/>
        <v>0</v>
      </c>
      <c r="AR86" s="21">
        <f t="shared" si="29"/>
        <v>0</v>
      </c>
      <c r="AV86" s="16">
        <f t="shared" si="30"/>
        <v>0</v>
      </c>
      <c r="BB86" s="16">
        <f t="shared" si="31"/>
        <v>0</v>
      </c>
      <c r="BN86" s="16">
        <f t="shared" si="32"/>
        <v>0</v>
      </c>
      <c r="BR86" s="16">
        <f t="shared" si="33"/>
        <v>0</v>
      </c>
      <c r="CB86" s="16">
        <f t="shared" si="34"/>
        <v>0</v>
      </c>
      <c r="CG86" s="16">
        <f t="shared" si="35"/>
        <v>0</v>
      </c>
      <c r="CY86" s="16">
        <f t="shared" si="37"/>
        <v>0</v>
      </c>
    </row>
    <row r="87" spans="3:103" hidden="1" x14ac:dyDescent="0.25">
      <c r="C87" s="16">
        <f t="shared" si="20"/>
        <v>0</v>
      </c>
      <c r="D87" s="16">
        <f t="shared" si="21"/>
        <v>0</v>
      </c>
      <c r="E87" s="16">
        <f t="shared" si="22"/>
        <v>0</v>
      </c>
      <c r="G87" s="16">
        <f t="shared" si="23"/>
        <v>0</v>
      </c>
      <c r="H87" s="23">
        <f t="shared" si="24"/>
        <v>0</v>
      </c>
      <c r="I87" s="9"/>
      <c r="J87" s="2"/>
      <c r="K87" s="2"/>
      <c r="L87" s="2"/>
      <c r="M87" s="16">
        <f t="shared" si="25"/>
        <v>0</v>
      </c>
      <c r="N87" s="2"/>
      <c r="O87" s="2"/>
      <c r="P87" s="2"/>
      <c r="Q87" s="2"/>
      <c r="R87" s="16">
        <f t="shared" si="26"/>
        <v>0</v>
      </c>
      <c r="S87" s="2"/>
      <c r="T87" s="2"/>
      <c r="U87" s="2"/>
      <c r="V87" s="2"/>
      <c r="W87" s="16">
        <f t="shared" si="27"/>
        <v>0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6">
        <f t="shared" si="28"/>
        <v>0</v>
      </c>
      <c r="AR87" s="21">
        <f t="shared" si="29"/>
        <v>0</v>
      </c>
      <c r="AV87" s="16">
        <f t="shared" si="30"/>
        <v>0</v>
      </c>
      <c r="BB87" s="16">
        <f t="shared" si="31"/>
        <v>0</v>
      </c>
      <c r="BN87" s="16">
        <f t="shared" si="32"/>
        <v>0</v>
      </c>
      <c r="BR87" s="16">
        <f t="shared" si="33"/>
        <v>0</v>
      </c>
      <c r="CB87" s="16">
        <f t="shared" si="34"/>
        <v>0</v>
      </c>
      <c r="CG87" s="16">
        <f t="shared" si="35"/>
        <v>0</v>
      </c>
      <c r="CY87" s="16">
        <f t="shared" si="37"/>
        <v>0</v>
      </c>
    </row>
    <row r="88" spans="3:103" hidden="1" x14ac:dyDescent="0.25">
      <c r="C88" s="16">
        <f t="shared" si="20"/>
        <v>0</v>
      </c>
      <c r="D88" s="16">
        <f t="shared" si="21"/>
        <v>0</v>
      </c>
      <c r="E88" s="16">
        <f t="shared" si="22"/>
        <v>0</v>
      </c>
      <c r="G88" s="16">
        <f t="shared" si="23"/>
        <v>0</v>
      </c>
      <c r="H88" s="23">
        <f t="shared" si="24"/>
        <v>0</v>
      </c>
      <c r="I88" s="9"/>
      <c r="J88" s="2"/>
      <c r="K88" s="2"/>
      <c r="L88" s="2"/>
      <c r="M88" s="16">
        <f t="shared" si="25"/>
        <v>0</v>
      </c>
      <c r="N88" s="2"/>
      <c r="O88" s="2"/>
      <c r="P88" s="2"/>
      <c r="Q88" s="2"/>
      <c r="R88" s="16">
        <f t="shared" si="26"/>
        <v>0</v>
      </c>
      <c r="S88" s="2"/>
      <c r="T88" s="2"/>
      <c r="U88" s="2"/>
      <c r="V88" s="2"/>
      <c r="W88" s="16">
        <f t="shared" si="27"/>
        <v>0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6">
        <f t="shared" si="28"/>
        <v>0</v>
      </c>
      <c r="AR88" s="21">
        <f t="shared" si="29"/>
        <v>0</v>
      </c>
      <c r="AV88" s="16">
        <f t="shared" si="30"/>
        <v>0</v>
      </c>
      <c r="BB88" s="16">
        <f t="shared" si="31"/>
        <v>0</v>
      </c>
      <c r="BN88" s="16">
        <f t="shared" si="32"/>
        <v>0</v>
      </c>
      <c r="BR88" s="16">
        <f t="shared" si="33"/>
        <v>0</v>
      </c>
      <c r="CB88" s="16">
        <f t="shared" si="34"/>
        <v>0</v>
      </c>
      <c r="CG88" s="16">
        <f t="shared" si="35"/>
        <v>0</v>
      </c>
      <c r="CY88" s="16">
        <f t="shared" si="37"/>
        <v>0</v>
      </c>
    </row>
    <row r="89" spans="3:103" hidden="1" x14ac:dyDescent="0.25">
      <c r="C89" s="16">
        <f t="shared" si="20"/>
        <v>0</v>
      </c>
      <c r="D89" s="16">
        <f t="shared" si="21"/>
        <v>0</v>
      </c>
      <c r="E89" s="16">
        <f t="shared" si="22"/>
        <v>0</v>
      </c>
      <c r="G89" s="16">
        <f t="shared" si="23"/>
        <v>0</v>
      </c>
      <c r="H89" s="23">
        <f t="shared" si="24"/>
        <v>0</v>
      </c>
      <c r="I89" s="9"/>
      <c r="J89" s="2"/>
      <c r="K89" s="2"/>
      <c r="L89" s="2"/>
      <c r="M89" s="16">
        <f t="shared" si="25"/>
        <v>0</v>
      </c>
      <c r="N89" s="2"/>
      <c r="O89" s="2"/>
      <c r="P89" s="2"/>
      <c r="Q89" s="2"/>
      <c r="R89" s="16">
        <f t="shared" si="26"/>
        <v>0</v>
      </c>
      <c r="S89" s="2"/>
      <c r="T89" s="2"/>
      <c r="U89" s="2"/>
      <c r="V89" s="2"/>
      <c r="W89" s="16">
        <f t="shared" si="27"/>
        <v>0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6">
        <f t="shared" si="28"/>
        <v>0</v>
      </c>
      <c r="AR89" s="21">
        <f t="shared" si="29"/>
        <v>0</v>
      </c>
      <c r="AV89" s="16">
        <f t="shared" si="30"/>
        <v>0</v>
      </c>
      <c r="BB89" s="16">
        <f t="shared" si="31"/>
        <v>0</v>
      </c>
      <c r="BN89" s="16">
        <f t="shared" si="32"/>
        <v>0</v>
      </c>
      <c r="BR89" s="16">
        <f t="shared" si="33"/>
        <v>0</v>
      </c>
      <c r="CB89" s="16">
        <f t="shared" si="34"/>
        <v>0</v>
      </c>
      <c r="CG89" s="16">
        <f t="shared" si="35"/>
        <v>0</v>
      </c>
      <c r="CY89" s="16">
        <f t="shared" si="37"/>
        <v>0</v>
      </c>
    </row>
    <row r="90" spans="3:103" hidden="1" x14ac:dyDescent="0.25">
      <c r="C90" s="16">
        <f t="shared" si="20"/>
        <v>0</v>
      </c>
      <c r="D90" s="16">
        <f t="shared" si="21"/>
        <v>0</v>
      </c>
      <c r="E90" s="16">
        <f t="shared" si="22"/>
        <v>0</v>
      </c>
      <c r="G90" s="16">
        <f t="shared" si="23"/>
        <v>0</v>
      </c>
      <c r="H90" s="23">
        <f t="shared" si="24"/>
        <v>0</v>
      </c>
      <c r="I90" s="9"/>
      <c r="J90" s="2"/>
      <c r="K90" s="2"/>
      <c r="L90" s="2"/>
      <c r="M90" s="16">
        <f t="shared" si="25"/>
        <v>0</v>
      </c>
      <c r="N90" s="2"/>
      <c r="O90" s="2"/>
      <c r="P90" s="2"/>
      <c r="Q90" s="2"/>
      <c r="R90" s="16">
        <f t="shared" si="26"/>
        <v>0</v>
      </c>
      <c r="S90" s="2"/>
      <c r="T90" s="2"/>
      <c r="U90" s="2"/>
      <c r="V90" s="2"/>
      <c r="W90" s="16">
        <f t="shared" si="27"/>
        <v>0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6">
        <f t="shared" si="28"/>
        <v>0</v>
      </c>
      <c r="AR90" s="21">
        <f t="shared" si="29"/>
        <v>0</v>
      </c>
      <c r="AV90" s="16">
        <f t="shared" si="30"/>
        <v>0</v>
      </c>
      <c r="BB90" s="16">
        <f t="shared" si="31"/>
        <v>0</v>
      </c>
      <c r="BN90" s="16">
        <f t="shared" si="32"/>
        <v>0</v>
      </c>
      <c r="BR90" s="16">
        <f t="shared" si="33"/>
        <v>0</v>
      </c>
      <c r="CB90" s="16">
        <f t="shared" si="34"/>
        <v>0</v>
      </c>
      <c r="CG90" s="16">
        <f t="shared" si="35"/>
        <v>0</v>
      </c>
      <c r="CY90" s="16">
        <f t="shared" si="37"/>
        <v>0</v>
      </c>
    </row>
    <row r="91" spans="3:103" hidden="1" x14ac:dyDescent="0.25">
      <c r="C91" s="16">
        <f t="shared" si="20"/>
        <v>0</v>
      </c>
      <c r="D91" s="16">
        <f t="shared" si="21"/>
        <v>0</v>
      </c>
      <c r="E91" s="16">
        <f t="shared" si="22"/>
        <v>0</v>
      </c>
      <c r="G91" s="16">
        <f t="shared" si="23"/>
        <v>0</v>
      </c>
      <c r="H91" s="23">
        <f t="shared" si="24"/>
        <v>0</v>
      </c>
      <c r="I91" s="9"/>
      <c r="J91" s="2"/>
      <c r="K91" s="2"/>
      <c r="L91" s="2"/>
      <c r="M91" s="16">
        <f t="shared" si="25"/>
        <v>0</v>
      </c>
      <c r="N91" s="2"/>
      <c r="O91" s="2"/>
      <c r="P91" s="2"/>
      <c r="Q91" s="2"/>
      <c r="R91" s="16">
        <f t="shared" si="26"/>
        <v>0</v>
      </c>
      <c r="S91" s="2"/>
      <c r="T91" s="2"/>
      <c r="U91" s="2"/>
      <c r="V91" s="2"/>
      <c r="W91" s="16">
        <f t="shared" si="27"/>
        <v>0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6">
        <f t="shared" si="28"/>
        <v>0</v>
      </c>
      <c r="AR91" s="21">
        <f t="shared" si="29"/>
        <v>0</v>
      </c>
      <c r="AV91" s="16">
        <f t="shared" si="30"/>
        <v>0</v>
      </c>
      <c r="BB91" s="16">
        <f t="shared" si="31"/>
        <v>0</v>
      </c>
      <c r="BN91" s="16">
        <f t="shared" si="32"/>
        <v>0</v>
      </c>
      <c r="BR91" s="16">
        <f t="shared" si="33"/>
        <v>0</v>
      </c>
      <c r="CB91" s="16">
        <f t="shared" si="34"/>
        <v>0</v>
      </c>
      <c r="CG91" s="16">
        <f t="shared" si="35"/>
        <v>0</v>
      </c>
      <c r="CY91" s="16">
        <f t="shared" si="37"/>
        <v>0</v>
      </c>
    </row>
    <row r="92" spans="3:103" hidden="1" x14ac:dyDescent="0.25">
      <c r="C92" s="16">
        <f t="shared" si="20"/>
        <v>0</v>
      </c>
      <c r="D92" s="16">
        <f t="shared" si="21"/>
        <v>0</v>
      </c>
      <c r="E92" s="16">
        <f t="shared" si="22"/>
        <v>0</v>
      </c>
      <c r="G92" s="16">
        <f t="shared" si="23"/>
        <v>0</v>
      </c>
      <c r="H92" s="23">
        <f t="shared" si="24"/>
        <v>0</v>
      </c>
      <c r="I92" s="9"/>
      <c r="J92" s="2"/>
      <c r="K92" s="2"/>
      <c r="L92" s="2"/>
      <c r="M92" s="16">
        <f t="shared" si="25"/>
        <v>0</v>
      </c>
      <c r="N92" s="2"/>
      <c r="O92" s="2"/>
      <c r="P92" s="2"/>
      <c r="Q92" s="2"/>
      <c r="R92" s="16">
        <f t="shared" si="26"/>
        <v>0</v>
      </c>
      <c r="S92" s="2"/>
      <c r="T92" s="2"/>
      <c r="U92" s="2"/>
      <c r="V92" s="2"/>
      <c r="W92" s="16">
        <f t="shared" si="27"/>
        <v>0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6">
        <f t="shared" si="28"/>
        <v>0</v>
      </c>
      <c r="AR92" s="21">
        <f t="shared" si="29"/>
        <v>0</v>
      </c>
      <c r="AV92" s="16">
        <f t="shared" si="30"/>
        <v>0</v>
      </c>
      <c r="BB92" s="16">
        <f t="shared" si="31"/>
        <v>0</v>
      </c>
      <c r="BN92" s="16">
        <f t="shared" si="32"/>
        <v>0</v>
      </c>
      <c r="BR92" s="16">
        <f t="shared" si="33"/>
        <v>0</v>
      </c>
      <c r="CB92" s="16">
        <f t="shared" si="34"/>
        <v>0</v>
      </c>
      <c r="CG92" s="16">
        <f t="shared" si="35"/>
        <v>0</v>
      </c>
      <c r="CY92" s="16">
        <f t="shared" si="37"/>
        <v>0</v>
      </c>
    </row>
    <row r="93" spans="3:103" hidden="1" x14ac:dyDescent="0.25">
      <c r="C93" s="16">
        <f t="shared" si="20"/>
        <v>0</v>
      </c>
      <c r="D93" s="16">
        <f t="shared" si="21"/>
        <v>0</v>
      </c>
      <c r="E93" s="16">
        <f t="shared" si="22"/>
        <v>0</v>
      </c>
      <c r="G93" s="16">
        <f t="shared" si="23"/>
        <v>0</v>
      </c>
      <c r="H93" s="23">
        <f t="shared" si="24"/>
        <v>0</v>
      </c>
      <c r="I93" s="9"/>
      <c r="J93" s="2"/>
      <c r="K93" s="2"/>
      <c r="L93" s="2"/>
      <c r="M93" s="16">
        <f t="shared" si="25"/>
        <v>0</v>
      </c>
      <c r="N93" s="2"/>
      <c r="O93" s="2"/>
      <c r="P93" s="2"/>
      <c r="Q93" s="2"/>
      <c r="R93" s="16">
        <f t="shared" si="26"/>
        <v>0</v>
      </c>
      <c r="S93" s="2"/>
      <c r="T93" s="2"/>
      <c r="U93" s="2"/>
      <c r="V93" s="2"/>
      <c r="W93" s="16">
        <f t="shared" si="27"/>
        <v>0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6">
        <f t="shared" si="28"/>
        <v>0</v>
      </c>
      <c r="AR93" s="21">
        <f t="shared" si="29"/>
        <v>0</v>
      </c>
      <c r="AV93" s="16">
        <f t="shared" si="30"/>
        <v>0</v>
      </c>
      <c r="BB93" s="16">
        <f t="shared" si="31"/>
        <v>0</v>
      </c>
      <c r="BN93" s="16">
        <f t="shared" si="32"/>
        <v>0</v>
      </c>
      <c r="BR93" s="16">
        <f t="shared" si="33"/>
        <v>0</v>
      </c>
      <c r="CB93" s="16">
        <f t="shared" si="34"/>
        <v>0</v>
      </c>
      <c r="CG93" s="16">
        <f t="shared" si="35"/>
        <v>0</v>
      </c>
      <c r="CY93" s="16">
        <f t="shared" si="37"/>
        <v>0</v>
      </c>
    </row>
    <row r="94" spans="3:103" hidden="1" x14ac:dyDescent="0.25">
      <c r="C94" s="16">
        <f t="shared" si="20"/>
        <v>0</v>
      </c>
      <c r="D94" s="16">
        <f t="shared" si="21"/>
        <v>0</v>
      </c>
      <c r="E94" s="16">
        <f t="shared" si="22"/>
        <v>0</v>
      </c>
      <c r="G94" s="16">
        <f t="shared" si="23"/>
        <v>0</v>
      </c>
      <c r="H94" s="23">
        <f t="shared" si="24"/>
        <v>0</v>
      </c>
      <c r="I94" s="9"/>
      <c r="J94" s="2"/>
      <c r="K94" s="2"/>
      <c r="L94" s="2"/>
      <c r="M94" s="16">
        <f t="shared" si="25"/>
        <v>0</v>
      </c>
      <c r="N94" s="2"/>
      <c r="O94" s="2"/>
      <c r="P94" s="2"/>
      <c r="Q94" s="2"/>
      <c r="R94" s="16">
        <f t="shared" si="26"/>
        <v>0</v>
      </c>
      <c r="S94" s="2"/>
      <c r="T94" s="2"/>
      <c r="U94" s="2"/>
      <c r="V94" s="2"/>
      <c r="W94" s="16">
        <f t="shared" si="27"/>
        <v>0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6">
        <f t="shared" si="28"/>
        <v>0</v>
      </c>
      <c r="AR94" s="21">
        <f t="shared" si="29"/>
        <v>0</v>
      </c>
      <c r="AV94" s="16">
        <f t="shared" si="30"/>
        <v>0</v>
      </c>
      <c r="BB94" s="16">
        <f t="shared" si="31"/>
        <v>0</v>
      </c>
      <c r="BN94" s="16">
        <f t="shared" si="32"/>
        <v>0</v>
      </c>
      <c r="BR94" s="16">
        <f t="shared" si="33"/>
        <v>0</v>
      </c>
      <c r="CB94" s="16">
        <f t="shared" si="34"/>
        <v>0</v>
      </c>
      <c r="CG94" s="16">
        <f t="shared" si="35"/>
        <v>0</v>
      </c>
      <c r="CY94" s="16">
        <f t="shared" si="37"/>
        <v>0</v>
      </c>
    </row>
    <row r="95" spans="3:103" hidden="1" x14ac:dyDescent="0.25">
      <c r="C95" s="16">
        <f t="shared" si="20"/>
        <v>0</v>
      </c>
      <c r="D95" s="16">
        <f t="shared" si="21"/>
        <v>0</v>
      </c>
      <c r="E95" s="16">
        <f t="shared" si="22"/>
        <v>0</v>
      </c>
      <c r="G95" s="16">
        <f t="shared" si="23"/>
        <v>0</v>
      </c>
      <c r="H95" s="23">
        <f t="shared" si="24"/>
        <v>0</v>
      </c>
      <c r="I95" s="9"/>
      <c r="J95" s="2"/>
      <c r="K95" s="2"/>
      <c r="L95" s="2"/>
      <c r="M95" s="16">
        <f t="shared" si="25"/>
        <v>0</v>
      </c>
      <c r="N95" s="2"/>
      <c r="O95" s="2"/>
      <c r="P95" s="2"/>
      <c r="Q95" s="2"/>
      <c r="R95" s="16">
        <f t="shared" si="26"/>
        <v>0</v>
      </c>
      <c r="S95" s="2"/>
      <c r="T95" s="2"/>
      <c r="U95" s="2"/>
      <c r="V95" s="2"/>
      <c r="W95" s="16">
        <f t="shared" si="27"/>
        <v>0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6">
        <f t="shared" si="28"/>
        <v>0</v>
      </c>
      <c r="AR95" s="21">
        <f t="shared" si="29"/>
        <v>0</v>
      </c>
      <c r="AV95" s="16">
        <f t="shared" si="30"/>
        <v>0</v>
      </c>
      <c r="BB95" s="16">
        <f t="shared" si="31"/>
        <v>0</v>
      </c>
      <c r="BN95" s="16">
        <f t="shared" si="32"/>
        <v>0</v>
      </c>
      <c r="BR95" s="16">
        <f t="shared" si="33"/>
        <v>0</v>
      </c>
      <c r="CB95" s="16">
        <f t="shared" si="34"/>
        <v>0</v>
      </c>
      <c r="CG95" s="16">
        <f t="shared" si="35"/>
        <v>0</v>
      </c>
      <c r="CY95" s="16">
        <f t="shared" si="37"/>
        <v>0</v>
      </c>
    </row>
    <row r="96" spans="3:103" hidden="1" x14ac:dyDescent="0.25">
      <c r="C96" s="16">
        <f t="shared" si="20"/>
        <v>0</v>
      </c>
      <c r="D96" s="16">
        <f t="shared" si="21"/>
        <v>0</v>
      </c>
      <c r="E96" s="16">
        <f t="shared" si="22"/>
        <v>0</v>
      </c>
      <c r="G96" s="16">
        <f t="shared" si="23"/>
        <v>0</v>
      </c>
      <c r="H96" s="23">
        <f t="shared" si="24"/>
        <v>0</v>
      </c>
      <c r="I96" s="9"/>
      <c r="J96" s="2"/>
      <c r="K96" s="2"/>
      <c r="L96" s="2"/>
      <c r="M96" s="16">
        <f t="shared" si="25"/>
        <v>0</v>
      </c>
      <c r="N96" s="2"/>
      <c r="O96" s="2"/>
      <c r="P96" s="2"/>
      <c r="Q96" s="2"/>
      <c r="R96" s="16">
        <f t="shared" si="26"/>
        <v>0</v>
      </c>
      <c r="S96" s="2"/>
      <c r="T96" s="2"/>
      <c r="U96" s="2"/>
      <c r="V96" s="2"/>
      <c r="W96" s="16">
        <f t="shared" si="27"/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6">
        <f t="shared" si="28"/>
        <v>0</v>
      </c>
      <c r="AR96" s="21">
        <f t="shared" si="29"/>
        <v>0</v>
      </c>
      <c r="AV96" s="16">
        <f t="shared" si="30"/>
        <v>0</v>
      </c>
      <c r="BB96" s="16">
        <f t="shared" si="31"/>
        <v>0</v>
      </c>
      <c r="BN96" s="16">
        <f t="shared" si="32"/>
        <v>0</v>
      </c>
      <c r="BR96" s="16">
        <f t="shared" si="33"/>
        <v>0</v>
      </c>
      <c r="CB96" s="16">
        <f t="shared" si="34"/>
        <v>0</v>
      </c>
      <c r="CG96" s="16">
        <f t="shared" si="35"/>
        <v>0</v>
      </c>
      <c r="CY96" s="16">
        <f t="shared" si="37"/>
        <v>0</v>
      </c>
    </row>
    <row r="97" spans="3:103" hidden="1" x14ac:dyDescent="0.25">
      <c r="C97" s="16">
        <f t="shared" si="20"/>
        <v>0</v>
      </c>
      <c r="D97" s="16">
        <f t="shared" si="21"/>
        <v>0</v>
      </c>
      <c r="E97" s="16">
        <f t="shared" si="22"/>
        <v>0</v>
      </c>
      <c r="G97" s="16">
        <f t="shared" si="23"/>
        <v>0</v>
      </c>
      <c r="H97" s="23">
        <f t="shared" si="24"/>
        <v>0</v>
      </c>
      <c r="I97" s="9"/>
      <c r="J97" s="2"/>
      <c r="K97" s="2"/>
      <c r="L97" s="2"/>
      <c r="M97" s="16">
        <f t="shared" si="25"/>
        <v>0</v>
      </c>
      <c r="N97" s="2"/>
      <c r="O97" s="2"/>
      <c r="P97" s="2"/>
      <c r="Q97" s="2"/>
      <c r="R97" s="16">
        <f t="shared" si="26"/>
        <v>0</v>
      </c>
      <c r="S97" s="2"/>
      <c r="T97" s="2"/>
      <c r="U97" s="2"/>
      <c r="V97" s="2"/>
      <c r="W97" s="16">
        <f t="shared" si="27"/>
        <v>0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6">
        <f t="shared" si="28"/>
        <v>0</v>
      </c>
      <c r="AR97" s="21">
        <f t="shared" si="29"/>
        <v>0</v>
      </c>
      <c r="AV97" s="16">
        <f t="shared" si="30"/>
        <v>0</v>
      </c>
      <c r="BB97" s="16">
        <f t="shared" si="31"/>
        <v>0</v>
      </c>
      <c r="BN97" s="16">
        <f t="shared" si="32"/>
        <v>0</v>
      </c>
      <c r="BR97" s="16">
        <f t="shared" si="33"/>
        <v>0</v>
      </c>
      <c r="CB97" s="16">
        <f t="shared" si="34"/>
        <v>0</v>
      </c>
      <c r="CG97" s="16">
        <f t="shared" si="35"/>
        <v>0</v>
      </c>
      <c r="CY97" s="16">
        <f t="shared" si="37"/>
        <v>0</v>
      </c>
    </row>
    <row r="98" spans="3:103" hidden="1" x14ac:dyDescent="0.25">
      <c r="C98" s="16">
        <f t="shared" si="20"/>
        <v>0</v>
      </c>
      <c r="D98" s="16">
        <f t="shared" si="21"/>
        <v>0</v>
      </c>
      <c r="E98" s="16">
        <f t="shared" si="22"/>
        <v>0</v>
      </c>
      <c r="G98" s="16">
        <f t="shared" si="23"/>
        <v>0</v>
      </c>
      <c r="H98" s="23">
        <f t="shared" si="24"/>
        <v>0</v>
      </c>
      <c r="I98" s="9"/>
      <c r="J98" s="2"/>
      <c r="K98" s="2"/>
      <c r="L98" s="2"/>
      <c r="M98" s="16">
        <f t="shared" si="25"/>
        <v>0</v>
      </c>
      <c r="N98" s="2"/>
      <c r="O98" s="2"/>
      <c r="P98" s="2"/>
      <c r="Q98" s="2"/>
      <c r="R98" s="16">
        <f t="shared" si="26"/>
        <v>0</v>
      </c>
      <c r="S98" s="2"/>
      <c r="T98" s="2"/>
      <c r="U98" s="2"/>
      <c r="V98" s="2"/>
      <c r="W98" s="16">
        <f t="shared" si="27"/>
        <v>0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6">
        <f t="shared" si="28"/>
        <v>0</v>
      </c>
      <c r="AR98" s="21">
        <f t="shared" si="29"/>
        <v>0</v>
      </c>
      <c r="AV98" s="16">
        <f t="shared" si="30"/>
        <v>0</v>
      </c>
      <c r="BB98" s="16">
        <f t="shared" si="31"/>
        <v>0</v>
      </c>
      <c r="BN98" s="16">
        <f t="shared" si="32"/>
        <v>0</v>
      </c>
      <c r="BR98" s="16">
        <f t="shared" si="33"/>
        <v>0</v>
      </c>
      <c r="CB98" s="16">
        <f t="shared" si="34"/>
        <v>0</v>
      </c>
      <c r="CG98" s="16">
        <f t="shared" si="35"/>
        <v>0</v>
      </c>
      <c r="CY98" s="16">
        <f t="shared" si="37"/>
        <v>0</v>
      </c>
    </row>
    <row r="99" spans="3:103" hidden="1" x14ac:dyDescent="0.25">
      <c r="C99" s="16">
        <f t="shared" si="20"/>
        <v>0</v>
      </c>
      <c r="D99" s="16">
        <f t="shared" si="21"/>
        <v>0</v>
      </c>
      <c r="E99" s="16">
        <f t="shared" si="22"/>
        <v>0</v>
      </c>
      <c r="G99" s="16">
        <f t="shared" si="23"/>
        <v>0</v>
      </c>
      <c r="H99" s="23">
        <f t="shared" si="24"/>
        <v>0</v>
      </c>
      <c r="I99" s="9"/>
      <c r="J99" s="2"/>
      <c r="K99" s="2"/>
      <c r="L99" s="2"/>
      <c r="M99" s="16">
        <f t="shared" si="25"/>
        <v>0</v>
      </c>
      <c r="N99" s="2"/>
      <c r="O99" s="2"/>
      <c r="P99" s="2"/>
      <c r="Q99" s="2"/>
      <c r="R99" s="16">
        <f t="shared" si="26"/>
        <v>0</v>
      </c>
      <c r="S99" s="2"/>
      <c r="T99" s="2"/>
      <c r="U99" s="2"/>
      <c r="V99" s="2"/>
      <c r="W99" s="16">
        <f t="shared" si="27"/>
        <v>0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6">
        <f t="shared" si="28"/>
        <v>0</v>
      </c>
      <c r="AR99" s="21">
        <f t="shared" si="29"/>
        <v>0</v>
      </c>
      <c r="AV99" s="16">
        <f t="shared" si="30"/>
        <v>0</v>
      </c>
      <c r="BB99" s="16">
        <f t="shared" si="31"/>
        <v>0</v>
      </c>
      <c r="BN99" s="16">
        <f t="shared" si="32"/>
        <v>0</v>
      </c>
      <c r="BR99" s="16">
        <f t="shared" si="33"/>
        <v>0</v>
      </c>
      <c r="CB99" s="16">
        <f t="shared" si="34"/>
        <v>0</v>
      </c>
      <c r="CG99" s="16">
        <f t="shared" si="35"/>
        <v>0</v>
      </c>
      <c r="CY99" s="16">
        <f t="shared" si="37"/>
        <v>0</v>
      </c>
    </row>
    <row r="100" spans="3:103" hidden="1" x14ac:dyDescent="0.25">
      <c r="C100" s="16">
        <f t="shared" si="20"/>
        <v>0</v>
      </c>
      <c r="D100" s="16">
        <f t="shared" si="21"/>
        <v>0</v>
      </c>
      <c r="E100" s="16">
        <f t="shared" si="22"/>
        <v>0</v>
      </c>
      <c r="G100" s="16">
        <f t="shared" si="23"/>
        <v>0</v>
      </c>
      <c r="H100" s="23">
        <f t="shared" si="24"/>
        <v>0</v>
      </c>
      <c r="I100" s="9"/>
      <c r="J100" s="2"/>
      <c r="K100" s="2"/>
      <c r="L100" s="2"/>
      <c r="M100" s="16">
        <f t="shared" si="25"/>
        <v>0</v>
      </c>
      <c r="N100" s="2"/>
      <c r="O100" s="2"/>
      <c r="P100" s="2"/>
      <c r="Q100" s="2"/>
      <c r="R100" s="16">
        <f t="shared" si="26"/>
        <v>0</v>
      </c>
      <c r="S100" s="2"/>
      <c r="T100" s="2"/>
      <c r="U100" s="2"/>
      <c r="V100" s="2"/>
      <c r="W100" s="16">
        <f t="shared" si="27"/>
        <v>0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6">
        <f t="shared" si="28"/>
        <v>0</v>
      </c>
      <c r="AR100" s="21">
        <f t="shared" si="29"/>
        <v>0</v>
      </c>
      <c r="AV100" s="16">
        <f t="shared" si="30"/>
        <v>0</v>
      </c>
      <c r="BB100" s="16">
        <f t="shared" si="31"/>
        <v>0</v>
      </c>
      <c r="BN100" s="16">
        <f t="shared" si="32"/>
        <v>0</v>
      </c>
      <c r="BR100" s="16">
        <f t="shared" si="33"/>
        <v>0</v>
      </c>
      <c r="CB100" s="16">
        <f t="shared" si="34"/>
        <v>0</v>
      </c>
      <c r="CG100" s="16">
        <f t="shared" si="35"/>
        <v>0</v>
      </c>
      <c r="CY100" s="16">
        <f t="shared" si="37"/>
        <v>0</v>
      </c>
    </row>
    <row r="101" spans="3:103" hidden="1" x14ac:dyDescent="0.25">
      <c r="C101" s="16">
        <f t="shared" si="20"/>
        <v>0</v>
      </c>
      <c r="D101" s="16">
        <f t="shared" si="21"/>
        <v>0</v>
      </c>
      <c r="E101" s="16">
        <f t="shared" si="22"/>
        <v>0</v>
      </c>
      <c r="G101" s="16">
        <f t="shared" si="23"/>
        <v>0</v>
      </c>
      <c r="H101" s="23">
        <f t="shared" si="24"/>
        <v>0</v>
      </c>
      <c r="I101" s="9"/>
      <c r="J101" s="2"/>
      <c r="K101" s="2"/>
      <c r="L101" s="2"/>
      <c r="M101" s="16">
        <f t="shared" si="25"/>
        <v>0</v>
      </c>
      <c r="N101" s="2"/>
      <c r="O101" s="2"/>
      <c r="P101" s="2"/>
      <c r="Q101" s="2"/>
      <c r="R101" s="16">
        <f t="shared" si="26"/>
        <v>0</v>
      </c>
      <c r="S101" s="2"/>
      <c r="T101" s="2"/>
      <c r="U101" s="2"/>
      <c r="V101" s="2"/>
      <c r="W101" s="16">
        <f t="shared" si="27"/>
        <v>0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6">
        <f t="shared" si="28"/>
        <v>0</v>
      </c>
      <c r="AR101" s="21">
        <f t="shared" si="29"/>
        <v>0</v>
      </c>
      <c r="AV101" s="16">
        <f t="shared" si="30"/>
        <v>0</v>
      </c>
      <c r="BB101" s="16">
        <f t="shared" si="31"/>
        <v>0</v>
      </c>
      <c r="BN101" s="16">
        <f t="shared" si="32"/>
        <v>0</v>
      </c>
      <c r="BR101" s="16">
        <f t="shared" si="33"/>
        <v>0</v>
      </c>
      <c r="CB101" s="16">
        <f t="shared" si="34"/>
        <v>0</v>
      </c>
      <c r="CG101" s="16">
        <f t="shared" si="35"/>
        <v>0</v>
      </c>
      <c r="CY101" s="16">
        <f t="shared" si="37"/>
        <v>0</v>
      </c>
    </row>
    <row r="102" spans="3:103" hidden="1" x14ac:dyDescent="0.25">
      <c r="C102" s="16">
        <f t="shared" si="20"/>
        <v>0</v>
      </c>
      <c r="D102" s="16">
        <f t="shared" si="21"/>
        <v>0</v>
      </c>
      <c r="E102" s="16">
        <f t="shared" si="22"/>
        <v>0</v>
      </c>
      <c r="G102" s="16">
        <f t="shared" si="23"/>
        <v>0</v>
      </c>
      <c r="H102" s="23">
        <f t="shared" si="24"/>
        <v>0</v>
      </c>
      <c r="I102" s="9"/>
      <c r="J102" s="2"/>
      <c r="K102" s="2"/>
      <c r="L102" s="2"/>
      <c r="M102" s="16">
        <f t="shared" si="25"/>
        <v>0</v>
      </c>
      <c r="N102" s="2"/>
      <c r="O102" s="2"/>
      <c r="P102" s="2"/>
      <c r="Q102" s="2"/>
      <c r="R102" s="16">
        <f t="shared" si="26"/>
        <v>0</v>
      </c>
      <c r="S102" s="2"/>
      <c r="T102" s="2"/>
      <c r="U102" s="2"/>
      <c r="V102" s="2"/>
      <c r="W102" s="16">
        <f t="shared" si="27"/>
        <v>0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6">
        <f t="shared" si="28"/>
        <v>0</v>
      </c>
      <c r="AR102" s="21">
        <f t="shared" si="29"/>
        <v>0</v>
      </c>
      <c r="AV102" s="16">
        <f t="shared" si="30"/>
        <v>0</v>
      </c>
      <c r="BB102" s="16">
        <f t="shared" si="31"/>
        <v>0</v>
      </c>
      <c r="BN102" s="16">
        <f t="shared" si="32"/>
        <v>0</v>
      </c>
      <c r="BR102" s="16">
        <f t="shared" si="33"/>
        <v>0</v>
      </c>
      <c r="CB102" s="16">
        <f t="shared" si="34"/>
        <v>0</v>
      </c>
      <c r="CG102" s="16">
        <f t="shared" si="35"/>
        <v>0</v>
      </c>
      <c r="CY102" s="16">
        <f t="shared" si="37"/>
        <v>0</v>
      </c>
    </row>
    <row r="103" spans="3:103" hidden="1" x14ac:dyDescent="0.25">
      <c r="C103" s="16">
        <f t="shared" si="20"/>
        <v>0</v>
      </c>
      <c r="D103" s="16">
        <f t="shared" si="21"/>
        <v>0</v>
      </c>
      <c r="E103" s="16">
        <f t="shared" si="22"/>
        <v>0</v>
      </c>
      <c r="G103" s="16">
        <f t="shared" si="23"/>
        <v>0</v>
      </c>
      <c r="H103" s="23">
        <f t="shared" si="24"/>
        <v>0</v>
      </c>
      <c r="I103" s="9"/>
      <c r="J103" s="2"/>
      <c r="K103" s="2"/>
      <c r="L103" s="2"/>
      <c r="M103" s="16">
        <f t="shared" si="25"/>
        <v>0</v>
      </c>
      <c r="N103" s="2"/>
      <c r="O103" s="2"/>
      <c r="P103" s="2"/>
      <c r="Q103" s="2"/>
      <c r="R103" s="16">
        <f t="shared" si="26"/>
        <v>0</v>
      </c>
      <c r="S103" s="2"/>
      <c r="T103" s="2"/>
      <c r="U103" s="2"/>
      <c r="V103" s="2"/>
      <c r="W103" s="16">
        <f t="shared" si="27"/>
        <v>0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6">
        <f t="shared" si="28"/>
        <v>0</v>
      </c>
      <c r="AR103" s="21">
        <f t="shared" si="29"/>
        <v>0</v>
      </c>
      <c r="AV103" s="16">
        <f t="shared" si="30"/>
        <v>0</v>
      </c>
      <c r="BB103" s="16">
        <f t="shared" si="31"/>
        <v>0</v>
      </c>
      <c r="BN103" s="16">
        <f t="shared" si="32"/>
        <v>0</v>
      </c>
      <c r="BR103" s="16">
        <f t="shared" si="33"/>
        <v>0</v>
      </c>
      <c r="CB103" s="16">
        <f t="shared" si="34"/>
        <v>0</v>
      </c>
      <c r="CG103" s="16">
        <f t="shared" si="35"/>
        <v>0</v>
      </c>
      <c r="CY103" s="16">
        <f t="shared" si="37"/>
        <v>0</v>
      </c>
    </row>
    <row r="104" spans="3:103" hidden="1" x14ac:dyDescent="0.25">
      <c r="C104" s="16">
        <f t="shared" si="20"/>
        <v>0</v>
      </c>
      <c r="D104" s="16">
        <f t="shared" si="21"/>
        <v>0</v>
      </c>
      <c r="E104" s="16">
        <f t="shared" si="22"/>
        <v>0</v>
      </c>
      <c r="G104" s="16">
        <f t="shared" si="23"/>
        <v>0</v>
      </c>
      <c r="H104" s="23">
        <f t="shared" ref="H104" si="38">SUM(W104+R104+M104+AI104+AR104+AV104)</f>
        <v>0</v>
      </c>
      <c r="I104" s="9"/>
      <c r="J104" s="2"/>
      <c r="K104" s="2"/>
      <c r="L104" s="2"/>
      <c r="M104" s="16">
        <f t="shared" si="25"/>
        <v>0</v>
      </c>
      <c r="N104" s="2"/>
      <c r="O104" s="2"/>
      <c r="P104" s="2"/>
      <c r="Q104" s="2"/>
      <c r="R104" s="16">
        <f t="shared" si="26"/>
        <v>0</v>
      </c>
      <c r="S104" s="2"/>
      <c r="T104" s="2"/>
      <c r="U104" s="2"/>
      <c r="V104" s="2"/>
      <c r="W104" s="16">
        <f t="shared" si="27"/>
        <v>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6">
        <f t="shared" si="28"/>
        <v>0</v>
      </c>
      <c r="AR104" s="21">
        <f t="shared" si="29"/>
        <v>0</v>
      </c>
      <c r="AV104" s="16">
        <f t="shared" si="30"/>
        <v>0</v>
      </c>
      <c r="BB104" s="16">
        <f t="shared" si="31"/>
        <v>0</v>
      </c>
      <c r="BN104" s="16">
        <f t="shared" si="32"/>
        <v>0</v>
      </c>
      <c r="BR104" s="16">
        <f t="shared" si="33"/>
        <v>0</v>
      </c>
      <c r="CB104" s="16">
        <f t="shared" si="34"/>
        <v>0</v>
      </c>
      <c r="CG104" s="16">
        <f t="shared" si="35"/>
        <v>0</v>
      </c>
      <c r="CY104" s="16">
        <f t="shared" si="37"/>
        <v>0</v>
      </c>
    </row>
    <row r="105" spans="3:103" hidden="1" x14ac:dyDescent="0.25">
      <c r="C105" s="16">
        <f t="shared" si="20"/>
        <v>0</v>
      </c>
      <c r="D105" s="16">
        <f t="shared" si="21"/>
        <v>0</v>
      </c>
      <c r="E105" s="16">
        <f t="shared" si="22"/>
        <v>0</v>
      </c>
      <c r="G105" s="16">
        <f t="shared" si="23"/>
        <v>0</v>
      </c>
      <c r="I105" s="9"/>
      <c r="J105" s="2"/>
      <c r="K105" s="2"/>
      <c r="L105" s="2"/>
      <c r="M105" s="16">
        <f t="shared" si="25"/>
        <v>0</v>
      </c>
      <c r="N105" s="2"/>
      <c r="O105" s="2"/>
      <c r="P105" s="2"/>
      <c r="Q105" s="2"/>
      <c r="R105" s="16">
        <f t="shared" si="26"/>
        <v>0</v>
      </c>
      <c r="S105" s="2"/>
      <c r="T105" s="2"/>
      <c r="U105" s="2"/>
      <c r="V105" s="2"/>
      <c r="W105" s="16">
        <f t="shared" si="27"/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6">
        <f t="shared" si="28"/>
        <v>0</v>
      </c>
      <c r="AR105" s="21">
        <f t="shared" si="29"/>
        <v>0</v>
      </c>
      <c r="AV105" s="16">
        <f t="shared" si="30"/>
        <v>0</v>
      </c>
      <c r="BB105" s="16">
        <f t="shared" si="31"/>
        <v>0</v>
      </c>
      <c r="BN105" s="16">
        <f t="shared" si="32"/>
        <v>0</v>
      </c>
      <c r="BR105" s="16">
        <f t="shared" si="33"/>
        <v>0</v>
      </c>
      <c r="CB105" s="16">
        <f t="shared" si="34"/>
        <v>0</v>
      </c>
      <c r="CG105" s="16">
        <f t="shared" si="35"/>
        <v>0</v>
      </c>
      <c r="CY105" s="16">
        <f t="shared" si="37"/>
        <v>0</v>
      </c>
    </row>
    <row r="106" spans="3:103" hidden="1" x14ac:dyDescent="0.25">
      <c r="C106" s="16">
        <f t="shared" si="20"/>
        <v>0</v>
      </c>
      <c r="D106" s="16">
        <f t="shared" si="21"/>
        <v>0</v>
      </c>
      <c r="E106" s="16">
        <f t="shared" si="22"/>
        <v>0</v>
      </c>
      <c r="G106" s="16">
        <f t="shared" si="23"/>
        <v>0</v>
      </c>
      <c r="I106" s="9"/>
      <c r="J106" s="2"/>
      <c r="K106" s="2"/>
      <c r="L106" s="2"/>
      <c r="M106" s="16">
        <f t="shared" si="25"/>
        <v>0</v>
      </c>
      <c r="N106" s="2"/>
      <c r="O106" s="2"/>
      <c r="P106" s="2"/>
      <c r="Q106" s="2"/>
      <c r="R106" s="16">
        <f t="shared" si="26"/>
        <v>0</v>
      </c>
      <c r="S106" s="2"/>
      <c r="T106" s="2"/>
      <c r="U106" s="2"/>
      <c r="V106" s="2"/>
      <c r="W106" s="16">
        <f t="shared" si="27"/>
        <v>0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6">
        <f t="shared" si="28"/>
        <v>0</v>
      </c>
      <c r="AR106" s="21">
        <f t="shared" si="29"/>
        <v>0</v>
      </c>
      <c r="AV106" s="16">
        <f t="shared" si="30"/>
        <v>0</v>
      </c>
      <c r="BB106" s="16">
        <f t="shared" si="31"/>
        <v>0</v>
      </c>
      <c r="BN106" s="16">
        <f t="shared" si="32"/>
        <v>0</v>
      </c>
      <c r="BR106" s="16">
        <f t="shared" si="33"/>
        <v>0</v>
      </c>
      <c r="CB106" s="16">
        <f t="shared" si="34"/>
        <v>0</v>
      </c>
      <c r="CG106" s="16">
        <f t="shared" si="35"/>
        <v>0</v>
      </c>
      <c r="CY106" s="16">
        <f t="shared" si="37"/>
        <v>0</v>
      </c>
    </row>
    <row r="107" spans="3:103" hidden="1" x14ac:dyDescent="0.25">
      <c r="C107" s="16">
        <f t="shared" si="20"/>
        <v>0</v>
      </c>
      <c r="D107" s="16">
        <f t="shared" si="21"/>
        <v>0</v>
      </c>
      <c r="E107" s="16">
        <f t="shared" si="22"/>
        <v>0</v>
      </c>
      <c r="G107" s="16">
        <f t="shared" si="23"/>
        <v>0</v>
      </c>
      <c r="I107" s="9"/>
      <c r="J107" s="2"/>
      <c r="K107" s="2"/>
      <c r="L107" s="2"/>
      <c r="M107" s="16">
        <f t="shared" si="25"/>
        <v>0</v>
      </c>
      <c r="N107" s="2"/>
      <c r="O107" s="2"/>
      <c r="P107" s="2"/>
      <c r="Q107" s="2"/>
      <c r="R107" s="16">
        <f t="shared" si="26"/>
        <v>0</v>
      </c>
      <c r="S107" s="2"/>
      <c r="T107" s="2"/>
      <c r="U107" s="2"/>
      <c r="V107" s="2"/>
      <c r="W107" s="16">
        <f t="shared" si="27"/>
        <v>0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6">
        <f t="shared" si="28"/>
        <v>0</v>
      </c>
      <c r="AR107" s="21">
        <f t="shared" si="29"/>
        <v>0</v>
      </c>
      <c r="AV107" s="16">
        <f t="shared" si="30"/>
        <v>0</v>
      </c>
      <c r="BB107" s="16">
        <f t="shared" si="31"/>
        <v>0</v>
      </c>
      <c r="BN107" s="16">
        <f t="shared" si="32"/>
        <v>0</v>
      </c>
      <c r="BR107" s="16">
        <f t="shared" si="33"/>
        <v>0</v>
      </c>
      <c r="CB107" s="16">
        <f t="shared" si="34"/>
        <v>0</v>
      </c>
      <c r="CG107" s="16">
        <f t="shared" si="35"/>
        <v>0</v>
      </c>
      <c r="CY107" s="16">
        <f t="shared" si="37"/>
        <v>0</v>
      </c>
    </row>
    <row r="108" spans="3:103" hidden="1" x14ac:dyDescent="0.25">
      <c r="C108" s="16">
        <f t="shared" si="20"/>
        <v>0</v>
      </c>
      <c r="D108" s="16">
        <f t="shared" si="21"/>
        <v>0</v>
      </c>
      <c r="E108" s="16">
        <f t="shared" si="22"/>
        <v>0</v>
      </c>
      <c r="G108" s="16">
        <f t="shared" si="23"/>
        <v>0</v>
      </c>
      <c r="I108" s="9"/>
      <c r="J108" s="2"/>
      <c r="K108" s="2"/>
      <c r="L108" s="2"/>
      <c r="M108" s="16">
        <f t="shared" si="25"/>
        <v>0</v>
      </c>
      <c r="N108" s="2"/>
      <c r="O108" s="2"/>
      <c r="P108" s="2"/>
      <c r="Q108" s="2"/>
      <c r="R108" s="16">
        <f t="shared" si="26"/>
        <v>0</v>
      </c>
      <c r="S108" s="2"/>
      <c r="T108" s="2"/>
      <c r="U108" s="2"/>
      <c r="V108" s="2"/>
      <c r="W108" s="16">
        <f t="shared" si="27"/>
        <v>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6">
        <f t="shared" si="28"/>
        <v>0</v>
      </c>
      <c r="AR108" s="21">
        <f t="shared" si="29"/>
        <v>0</v>
      </c>
      <c r="AV108" s="16">
        <f t="shared" si="30"/>
        <v>0</v>
      </c>
      <c r="BB108" s="16">
        <f t="shared" si="31"/>
        <v>0</v>
      </c>
      <c r="BN108" s="16">
        <f t="shared" si="32"/>
        <v>0</v>
      </c>
      <c r="BR108" s="16">
        <f t="shared" si="33"/>
        <v>0</v>
      </c>
      <c r="CB108" s="16">
        <f t="shared" si="34"/>
        <v>0</v>
      </c>
      <c r="CG108" s="16">
        <f t="shared" si="35"/>
        <v>0</v>
      </c>
      <c r="CY108" s="16">
        <f t="shared" si="37"/>
        <v>0</v>
      </c>
    </row>
    <row r="109" spans="3:103" hidden="1" x14ac:dyDescent="0.25">
      <c r="C109" s="16">
        <f t="shared" si="20"/>
        <v>0</v>
      </c>
      <c r="D109" s="16">
        <f t="shared" si="21"/>
        <v>0</v>
      </c>
      <c r="E109" s="16">
        <f t="shared" si="22"/>
        <v>0</v>
      </c>
      <c r="G109" s="16">
        <f t="shared" si="23"/>
        <v>0</v>
      </c>
      <c r="I109" s="9"/>
      <c r="J109" s="2"/>
      <c r="K109" s="2"/>
      <c r="L109" s="2"/>
      <c r="M109" s="16">
        <f t="shared" si="25"/>
        <v>0</v>
      </c>
      <c r="N109" s="2"/>
      <c r="O109" s="2"/>
      <c r="P109" s="2"/>
      <c r="Q109" s="2"/>
      <c r="R109" s="16">
        <f t="shared" si="26"/>
        <v>0</v>
      </c>
      <c r="S109" s="2"/>
      <c r="T109" s="2"/>
      <c r="U109" s="2"/>
      <c r="V109" s="2"/>
      <c r="W109" s="16">
        <f t="shared" si="27"/>
        <v>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6">
        <f t="shared" si="28"/>
        <v>0</v>
      </c>
      <c r="AR109" s="21">
        <f t="shared" si="29"/>
        <v>0</v>
      </c>
      <c r="AV109" s="16">
        <f t="shared" si="30"/>
        <v>0</v>
      </c>
      <c r="BB109" s="16">
        <f t="shared" si="31"/>
        <v>0</v>
      </c>
      <c r="BN109" s="16">
        <f t="shared" si="32"/>
        <v>0</v>
      </c>
      <c r="BR109" s="16">
        <f t="shared" si="33"/>
        <v>0</v>
      </c>
      <c r="CB109" s="16">
        <f t="shared" si="34"/>
        <v>0</v>
      </c>
      <c r="CG109" s="16">
        <f t="shared" si="35"/>
        <v>0</v>
      </c>
      <c r="CY109" s="16">
        <f t="shared" si="37"/>
        <v>0</v>
      </c>
    </row>
    <row r="110" spans="3:103" hidden="1" x14ac:dyDescent="0.25">
      <c r="C110" s="16">
        <f t="shared" si="20"/>
        <v>0</v>
      </c>
      <c r="D110" s="16">
        <f t="shared" si="21"/>
        <v>0</v>
      </c>
      <c r="E110" s="16">
        <f t="shared" si="22"/>
        <v>0</v>
      </c>
      <c r="G110" s="16">
        <f t="shared" si="23"/>
        <v>0</v>
      </c>
      <c r="I110" s="9"/>
      <c r="J110" s="2"/>
      <c r="K110" s="2"/>
      <c r="L110" s="2"/>
      <c r="M110" s="16">
        <f t="shared" si="25"/>
        <v>0</v>
      </c>
      <c r="N110" s="2"/>
      <c r="O110" s="2"/>
      <c r="P110" s="2"/>
      <c r="Q110" s="2"/>
      <c r="R110" s="16">
        <f t="shared" si="26"/>
        <v>0</v>
      </c>
      <c r="S110" s="2"/>
      <c r="T110" s="2"/>
      <c r="U110" s="2"/>
      <c r="V110" s="2"/>
      <c r="W110" s="16">
        <f t="shared" si="27"/>
        <v>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6">
        <f t="shared" si="28"/>
        <v>0</v>
      </c>
      <c r="AR110" s="21">
        <f t="shared" si="29"/>
        <v>0</v>
      </c>
      <c r="AV110" s="16">
        <f t="shared" si="30"/>
        <v>0</v>
      </c>
      <c r="BB110" s="16">
        <f t="shared" si="31"/>
        <v>0</v>
      </c>
      <c r="BN110" s="16">
        <f t="shared" si="32"/>
        <v>0</v>
      </c>
      <c r="BR110" s="16">
        <f t="shared" si="33"/>
        <v>0</v>
      </c>
      <c r="CB110" s="16">
        <f t="shared" si="34"/>
        <v>0</v>
      </c>
      <c r="CG110" s="16">
        <f t="shared" si="35"/>
        <v>0</v>
      </c>
      <c r="CY110" s="16">
        <f t="shared" si="37"/>
        <v>0</v>
      </c>
    </row>
    <row r="111" spans="3:103" hidden="1" x14ac:dyDescent="0.25">
      <c r="C111" s="16">
        <f t="shared" si="20"/>
        <v>0</v>
      </c>
      <c r="D111" s="16">
        <f t="shared" si="21"/>
        <v>0</v>
      </c>
      <c r="E111" s="16">
        <f t="shared" si="22"/>
        <v>0</v>
      </c>
      <c r="G111" s="16">
        <f t="shared" si="23"/>
        <v>0</v>
      </c>
      <c r="I111" s="9"/>
      <c r="J111" s="2"/>
      <c r="K111" s="2"/>
      <c r="L111" s="2"/>
      <c r="M111" s="16">
        <f t="shared" si="25"/>
        <v>0</v>
      </c>
      <c r="N111" s="2"/>
      <c r="O111" s="2"/>
      <c r="P111" s="2"/>
      <c r="Q111" s="2"/>
      <c r="R111" s="16">
        <f t="shared" si="26"/>
        <v>0</v>
      </c>
      <c r="S111" s="2"/>
      <c r="T111" s="2"/>
      <c r="U111" s="2"/>
      <c r="V111" s="2"/>
      <c r="W111" s="16">
        <f t="shared" si="27"/>
        <v>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6">
        <f t="shared" si="28"/>
        <v>0</v>
      </c>
      <c r="AR111" s="21">
        <f t="shared" si="29"/>
        <v>0</v>
      </c>
      <c r="AV111" s="16">
        <f t="shared" si="30"/>
        <v>0</v>
      </c>
      <c r="BB111" s="16">
        <f t="shared" si="31"/>
        <v>0</v>
      </c>
      <c r="BN111" s="16">
        <f t="shared" si="32"/>
        <v>0</v>
      </c>
      <c r="BR111" s="16">
        <f t="shared" si="33"/>
        <v>0</v>
      </c>
      <c r="CB111" s="16">
        <f t="shared" si="34"/>
        <v>0</v>
      </c>
      <c r="CG111" s="16">
        <f t="shared" si="35"/>
        <v>0</v>
      </c>
      <c r="CY111" s="16">
        <f t="shared" si="37"/>
        <v>0</v>
      </c>
    </row>
    <row r="112" spans="3:103" hidden="1" x14ac:dyDescent="0.25">
      <c r="C112" s="16">
        <f t="shared" si="20"/>
        <v>0</v>
      </c>
      <c r="D112" s="16">
        <f t="shared" si="21"/>
        <v>0</v>
      </c>
      <c r="E112" s="16">
        <f t="shared" si="22"/>
        <v>0</v>
      </c>
      <c r="G112" s="16">
        <f t="shared" si="23"/>
        <v>0</v>
      </c>
      <c r="I112" s="9"/>
      <c r="J112" s="2"/>
      <c r="K112" s="2"/>
      <c r="L112" s="2"/>
      <c r="M112" s="16">
        <f t="shared" si="25"/>
        <v>0</v>
      </c>
      <c r="N112" s="2"/>
      <c r="O112" s="2"/>
      <c r="P112" s="2"/>
      <c r="Q112" s="2"/>
      <c r="R112" s="16">
        <f t="shared" si="26"/>
        <v>0</v>
      </c>
      <c r="S112" s="2"/>
      <c r="T112" s="2"/>
      <c r="U112" s="2"/>
      <c r="V112" s="2"/>
      <c r="W112" s="16">
        <f t="shared" si="27"/>
        <v>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6">
        <f t="shared" si="28"/>
        <v>0</v>
      </c>
      <c r="AR112" s="21">
        <f t="shared" si="29"/>
        <v>0</v>
      </c>
      <c r="AV112" s="16">
        <f t="shared" si="30"/>
        <v>0</v>
      </c>
      <c r="BB112" s="16">
        <f t="shared" si="31"/>
        <v>0</v>
      </c>
      <c r="BN112" s="16">
        <f t="shared" si="32"/>
        <v>0</v>
      </c>
      <c r="BR112" s="16">
        <f t="shared" si="33"/>
        <v>0</v>
      </c>
      <c r="CB112" s="16">
        <f t="shared" si="34"/>
        <v>0</v>
      </c>
      <c r="CG112" s="16">
        <f t="shared" si="35"/>
        <v>0</v>
      </c>
      <c r="CY112" s="16">
        <f t="shared" si="37"/>
        <v>0</v>
      </c>
    </row>
    <row r="113" spans="3:103" hidden="1" x14ac:dyDescent="0.25">
      <c r="C113" s="16">
        <f t="shared" si="20"/>
        <v>0</v>
      </c>
      <c r="D113" s="16">
        <f t="shared" si="21"/>
        <v>0</v>
      </c>
      <c r="E113" s="16">
        <f t="shared" si="22"/>
        <v>0</v>
      </c>
      <c r="G113" s="16">
        <f t="shared" si="23"/>
        <v>0</v>
      </c>
      <c r="I113" s="9"/>
      <c r="J113" s="2"/>
      <c r="K113" s="2"/>
      <c r="L113" s="2"/>
      <c r="M113" s="16">
        <f t="shared" si="25"/>
        <v>0</v>
      </c>
      <c r="N113" s="2"/>
      <c r="O113" s="2"/>
      <c r="P113" s="2"/>
      <c r="Q113" s="2"/>
      <c r="R113" s="16">
        <f t="shared" si="26"/>
        <v>0</v>
      </c>
      <c r="S113" s="2"/>
      <c r="T113" s="2"/>
      <c r="U113" s="2"/>
      <c r="V113" s="2"/>
      <c r="W113" s="16">
        <f t="shared" si="27"/>
        <v>0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6">
        <f t="shared" si="28"/>
        <v>0</v>
      </c>
      <c r="AR113" s="21">
        <f t="shared" si="29"/>
        <v>0</v>
      </c>
      <c r="AV113" s="16">
        <f t="shared" si="30"/>
        <v>0</v>
      </c>
      <c r="BB113" s="16">
        <f t="shared" si="31"/>
        <v>0</v>
      </c>
      <c r="BN113" s="16">
        <f t="shared" si="32"/>
        <v>0</v>
      </c>
      <c r="BR113" s="16">
        <f t="shared" si="33"/>
        <v>0</v>
      </c>
      <c r="CB113" s="16">
        <f t="shared" si="34"/>
        <v>0</v>
      </c>
      <c r="CG113" s="16">
        <f t="shared" si="35"/>
        <v>0</v>
      </c>
      <c r="CY113" s="16">
        <f t="shared" si="37"/>
        <v>0</v>
      </c>
    </row>
    <row r="114" spans="3:103" hidden="1" x14ac:dyDescent="0.25">
      <c r="C114" s="16">
        <f t="shared" si="20"/>
        <v>0</v>
      </c>
      <c r="D114" s="16">
        <f t="shared" si="21"/>
        <v>0</v>
      </c>
      <c r="E114" s="16">
        <f t="shared" si="22"/>
        <v>0</v>
      </c>
      <c r="G114" s="16">
        <f t="shared" si="23"/>
        <v>0</v>
      </c>
      <c r="I114" s="9"/>
      <c r="J114" s="2"/>
      <c r="K114" s="2"/>
      <c r="L114" s="2"/>
      <c r="M114" s="16">
        <f t="shared" si="25"/>
        <v>0</v>
      </c>
      <c r="N114" s="2"/>
      <c r="O114" s="2"/>
      <c r="P114" s="2"/>
      <c r="Q114" s="2"/>
      <c r="R114" s="16">
        <f t="shared" si="26"/>
        <v>0</v>
      </c>
      <c r="S114" s="2"/>
      <c r="T114" s="2"/>
      <c r="U114" s="2"/>
      <c r="V114" s="2"/>
      <c r="W114" s="16">
        <f t="shared" si="27"/>
        <v>0</v>
      </c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6">
        <f t="shared" si="28"/>
        <v>0</v>
      </c>
      <c r="AR114" s="21">
        <f t="shared" si="29"/>
        <v>0</v>
      </c>
      <c r="AV114" s="16">
        <f t="shared" si="30"/>
        <v>0</v>
      </c>
      <c r="BB114" s="16">
        <f t="shared" si="31"/>
        <v>0</v>
      </c>
      <c r="BN114" s="16">
        <f t="shared" si="32"/>
        <v>0</v>
      </c>
      <c r="BR114" s="16">
        <f t="shared" si="33"/>
        <v>0</v>
      </c>
      <c r="CB114" s="16">
        <f t="shared" si="34"/>
        <v>0</v>
      </c>
      <c r="CG114" s="16">
        <f t="shared" si="35"/>
        <v>0</v>
      </c>
      <c r="CY114" s="16">
        <f t="shared" si="37"/>
        <v>0</v>
      </c>
    </row>
    <row r="115" spans="3:103" hidden="1" x14ac:dyDescent="0.25">
      <c r="C115" s="16">
        <f t="shared" si="20"/>
        <v>0</v>
      </c>
      <c r="D115" s="16">
        <f t="shared" si="21"/>
        <v>0</v>
      </c>
      <c r="E115" s="16">
        <f t="shared" si="22"/>
        <v>0</v>
      </c>
      <c r="G115" s="16">
        <f t="shared" si="23"/>
        <v>0</v>
      </c>
      <c r="I115" s="9"/>
      <c r="J115" s="2"/>
      <c r="K115" s="2"/>
      <c r="L115" s="2"/>
      <c r="M115" s="16">
        <f t="shared" si="25"/>
        <v>0</v>
      </c>
      <c r="N115" s="2"/>
      <c r="O115" s="2"/>
      <c r="P115" s="2"/>
      <c r="Q115" s="2"/>
      <c r="R115" s="16">
        <f t="shared" si="26"/>
        <v>0</v>
      </c>
      <c r="S115" s="2"/>
      <c r="T115" s="2"/>
      <c r="U115" s="2"/>
      <c r="V115" s="2"/>
      <c r="W115" s="16">
        <f t="shared" si="27"/>
        <v>0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6">
        <f t="shared" si="28"/>
        <v>0</v>
      </c>
      <c r="AR115" s="21">
        <f t="shared" si="29"/>
        <v>0</v>
      </c>
      <c r="AV115" s="16">
        <f t="shared" si="30"/>
        <v>0</v>
      </c>
      <c r="BB115" s="16">
        <f t="shared" si="31"/>
        <v>0</v>
      </c>
      <c r="BN115" s="16">
        <f t="shared" si="32"/>
        <v>0</v>
      </c>
      <c r="BR115" s="16">
        <f t="shared" si="33"/>
        <v>0</v>
      </c>
      <c r="CB115" s="16">
        <f t="shared" si="34"/>
        <v>0</v>
      </c>
      <c r="CG115" s="16">
        <f t="shared" si="35"/>
        <v>0</v>
      </c>
      <c r="CY115" s="16">
        <f t="shared" si="37"/>
        <v>0</v>
      </c>
    </row>
    <row r="116" spans="3:103" hidden="1" x14ac:dyDescent="0.25">
      <c r="C116" s="16">
        <f t="shared" si="20"/>
        <v>0</v>
      </c>
      <c r="D116" s="16">
        <f t="shared" si="21"/>
        <v>0</v>
      </c>
      <c r="E116" s="16">
        <f t="shared" si="22"/>
        <v>0</v>
      </c>
      <c r="G116" s="16">
        <f t="shared" si="23"/>
        <v>0</v>
      </c>
      <c r="I116" s="9"/>
      <c r="J116" s="2"/>
      <c r="K116" s="2"/>
      <c r="L116" s="2"/>
      <c r="M116" s="16">
        <f t="shared" si="25"/>
        <v>0</v>
      </c>
      <c r="N116" s="2"/>
      <c r="O116" s="2"/>
      <c r="P116" s="2"/>
      <c r="Q116" s="2"/>
      <c r="R116" s="16">
        <f t="shared" si="26"/>
        <v>0</v>
      </c>
      <c r="S116" s="2"/>
      <c r="T116" s="2"/>
      <c r="U116" s="2"/>
      <c r="V116" s="2"/>
      <c r="W116" s="16">
        <f t="shared" si="27"/>
        <v>0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6">
        <f t="shared" si="28"/>
        <v>0</v>
      </c>
      <c r="AR116" s="21">
        <f t="shared" si="29"/>
        <v>0</v>
      </c>
      <c r="AV116" s="16">
        <f t="shared" si="30"/>
        <v>0</v>
      </c>
      <c r="BB116" s="16">
        <f t="shared" si="31"/>
        <v>0</v>
      </c>
      <c r="BN116" s="16">
        <f t="shared" si="32"/>
        <v>0</v>
      </c>
      <c r="BR116" s="16">
        <f t="shared" si="33"/>
        <v>0</v>
      </c>
      <c r="CB116" s="16">
        <f t="shared" si="34"/>
        <v>0</v>
      </c>
      <c r="CG116" s="16">
        <f t="shared" si="35"/>
        <v>0</v>
      </c>
      <c r="CY116" s="16">
        <f t="shared" si="37"/>
        <v>0</v>
      </c>
    </row>
    <row r="117" spans="3:103" hidden="1" x14ac:dyDescent="0.25">
      <c r="C117" s="16">
        <f t="shared" si="20"/>
        <v>0</v>
      </c>
      <c r="D117" s="16">
        <f t="shared" si="21"/>
        <v>0</v>
      </c>
      <c r="E117" s="16">
        <f t="shared" si="22"/>
        <v>0</v>
      </c>
      <c r="G117" s="16">
        <f t="shared" si="23"/>
        <v>0</v>
      </c>
      <c r="I117" s="9"/>
      <c r="J117" s="2"/>
      <c r="K117" s="2"/>
      <c r="L117" s="2"/>
      <c r="M117" s="16">
        <f t="shared" si="25"/>
        <v>0</v>
      </c>
      <c r="N117" s="2"/>
      <c r="O117" s="2"/>
      <c r="P117" s="2"/>
      <c r="Q117" s="2"/>
      <c r="R117" s="16">
        <f t="shared" si="26"/>
        <v>0</v>
      </c>
      <c r="S117" s="2"/>
      <c r="T117" s="2"/>
      <c r="U117" s="2"/>
      <c r="V117" s="2"/>
      <c r="W117" s="16">
        <f t="shared" si="27"/>
        <v>0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6">
        <f t="shared" si="28"/>
        <v>0</v>
      </c>
      <c r="AR117" s="21">
        <f t="shared" si="29"/>
        <v>0</v>
      </c>
      <c r="AV117" s="16">
        <f t="shared" si="30"/>
        <v>0</v>
      </c>
      <c r="BB117" s="16">
        <f t="shared" si="31"/>
        <v>0</v>
      </c>
      <c r="BN117" s="16">
        <f t="shared" si="32"/>
        <v>0</v>
      </c>
      <c r="BR117" s="16">
        <f t="shared" si="33"/>
        <v>0</v>
      </c>
      <c r="CB117" s="16">
        <f t="shared" si="34"/>
        <v>0</v>
      </c>
      <c r="CG117" s="16">
        <f t="shared" si="35"/>
        <v>0</v>
      </c>
      <c r="CY117" s="16">
        <f t="shared" si="37"/>
        <v>0</v>
      </c>
    </row>
    <row r="118" spans="3:103" hidden="1" x14ac:dyDescent="0.25">
      <c r="C118" s="16">
        <f t="shared" si="20"/>
        <v>0</v>
      </c>
      <c r="D118" s="16">
        <f t="shared" si="21"/>
        <v>0</v>
      </c>
      <c r="E118" s="16">
        <f t="shared" si="22"/>
        <v>0</v>
      </c>
      <c r="G118" s="16">
        <f t="shared" si="23"/>
        <v>0</v>
      </c>
      <c r="I118" s="9"/>
      <c r="J118" s="2"/>
      <c r="K118" s="2"/>
      <c r="L118" s="2"/>
      <c r="M118" s="16">
        <f t="shared" si="25"/>
        <v>0</v>
      </c>
      <c r="N118" s="2"/>
      <c r="O118" s="2"/>
      <c r="P118" s="2"/>
      <c r="Q118" s="2"/>
      <c r="R118" s="16">
        <f t="shared" si="26"/>
        <v>0</v>
      </c>
      <c r="S118" s="2"/>
      <c r="T118" s="2"/>
      <c r="U118" s="2"/>
      <c r="V118" s="2"/>
      <c r="W118" s="16">
        <f t="shared" si="27"/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6">
        <f t="shared" si="28"/>
        <v>0</v>
      </c>
      <c r="AR118" s="21">
        <f t="shared" si="29"/>
        <v>0</v>
      </c>
      <c r="AV118" s="16">
        <f t="shared" si="30"/>
        <v>0</v>
      </c>
      <c r="BB118" s="16">
        <f t="shared" si="31"/>
        <v>0</v>
      </c>
      <c r="BN118" s="16">
        <f t="shared" si="32"/>
        <v>0</v>
      </c>
      <c r="BR118" s="16">
        <f t="shared" si="33"/>
        <v>0</v>
      </c>
      <c r="CB118" s="16">
        <f t="shared" si="34"/>
        <v>0</v>
      </c>
      <c r="CG118" s="16">
        <f t="shared" si="35"/>
        <v>0</v>
      </c>
      <c r="CY118" s="16">
        <f t="shared" si="37"/>
        <v>0</v>
      </c>
    </row>
    <row r="119" spans="3:103" hidden="1" x14ac:dyDescent="0.25">
      <c r="C119" s="16">
        <f t="shared" si="20"/>
        <v>0</v>
      </c>
      <c r="D119" s="16">
        <f t="shared" si="21"/>
        <v>0</v>
      </c>
      <c r="E119" s="16">
        <f t="shared" si="22"/>
        <v>0</v>
      </c>
      <c r="G119" s="16">
        <f t="shared" si="23"/>
        <v>0</v>
      </c>
      <c r="I119" s="9"/>
      <c r="J119" s="2"/>
      <c r="K119" s="2"/>
      <c r="L119" s="2"/>
      <c r="M119" s="16">
        <f t="shared" si="25"/>
        <v>0</v>
      </c>
      <c r="N119" s="2"/>
      <c r="O119" s="2"/>
      <c r="P119" s="2"/>
      <c r="Q119" s="2"/>
      <c r="R119" s="16">
        <f t="shared" si="26"/>
        <v>0</v>
      </c>
      <c r="S119" s="2"/>
      <c r="T119" s="2"/>
      <c r="U119" s="2"/>
      <c r="V119" s="2"/>
      <c r="W119" s="16">
        <f t="shared" si="27"/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6">
        <f t="shared" si="28"/>
        <v>0</v>
      </c>
      <c r="AR119" s="21">
        <f t="shared" si="29"/>
        <v>0</v>
      </c>
      <c r="AV119" s="16">
        <f t="shared" si="30"/>
        <v>0</v>
      </c>
      <c r="BB119" s="16">
        <f t="shared" si="31"/>
        <v>0</v>
      </c>
      <c r="BN119" s="16">
        <f t="shared" si="32"/>
        <v>0</v>
      </c>
      <c r="BR119" s="16">
        <f t="shared" si="33"/>
        <v>0</v>
      </c>
      <c r="CB119" s="16">
        <f t="shared" si="34"/>
        <v>0</v>
      </c>
      <c r="CG119" s="16">
        <f t="shared" si="35"/>
        <v>0</v>
      </c>
      <c r="CY119" s="16">
        <f t="shared" si="37"/>
        <v>0</v>
      </c>
    </row>
    <row r="120" spans="3:103" hidden="1" x14ac:dyDescent="0.25">
      <c r="C120" s="16">
        <f t="shared" si="20"/>
        <v>0</v>
      </c>
      <c r="D120" s="16">
        <f t="shared" si="21"/>
        <v>0</v>
      </c>
      <c r="E120" s="16">
        <f t="shared" si="22"/>
        <v>0</v>
      </c>
      <c r="G120" s="16">
        <f t="shared" si="23"/>
        <v>0</v>
      </c>
      <c r="I120" s="9"/>
      <c r="J120" s="2"/>
      <c r="K120" s="2"/>
      <c r="L120" s="2"/>
      <c r="M120" s="16">
        <f t="shared" si="25"/>
        <v>0</v>
      </c>
      <c r="N120" s="2"/>
      <c r="O120" s="2"/>
      <c r="P120" s="2"/>
      <c r="Q120" s="2"/>
      <c r="R120" s="16">
        <f t="shared" si="26"/>
        <v>0</v>
      </c>
      <c r="S120" s="2"/>
      <c r="T120" s="2"/>
      <c r="U120" s="2"/>
      <c r="V120" s="2"/>
      <c r="W120" s="16">
        <f t="shared" si="27"/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6">
        <f t="shared" si="28"/>
        <v>0</v>
      </c>
      <c r="AR120" s="21">
        <f t="shared" si="29"/>
        <v>0</v>
      </c>
      <c r="AV120" s="16">
        <f t="shared" si="30"/>
        <v>0</v>
      </c>
      <c r="BB120" s="16">
        <f t="shared" si="31"/>
        <v>0</v>
      </c>
      <c r="BN120" s="16">
        <f t="shared" si="32"/>
        <v>0</v>
      </c>
      <c r="BR120" s="16">
        <f t="shared" si="33"/>
        <v>0</v>
      </c>
      <c r="CB120" s="16">
        <f t="shared" si="34"/>
        <v>0</v>
      </c>
      <c r="CG120" s="16">
        <f t="shared" si="35"/>
        <v>0</v>
      </c>
      <c r="CY120" s="16">
        <f t="shared" si="37"/>
        <v>0</v>
      </c>
    </row>
    <row r="121" spans="3:103" hidden="1" x14ac:dyDescent="0.25">
      <c r="C121" s="16">
        <f t="shared" si="20"/>
        <v>0</v>
      </c>
      <c r="D121" s="16">
        <f t="shared" si="21"/>
        <v>0</v>
      </c>
      <c r="E121" s="16">
        <f t="shared" si="22"/>
        <v>0</v>
      </c>
      <c r="G121" s="16">
        <f t="shared" si="23"/>
        <v>0</v>
      </c>
      <c r="I121" s="9"/>
      <c r="J121" s="2"/>
      <c r="K121" s="2"/>
      <c r="L121" s="2"/>
      <c r="M121" s="16">
        <f t="shared" si="25"/>
        <v>0</v>
      </c>
      <c r="N121" s="2"/>
      <c r="O121" s="2"/>
      <c r="P121" s="2"/>
      <c r="Q121" s="2"/>
      <c r="R121" s="16">
        <f t="shared" si="26"/>
        <v>0</v>
      </c>
      <c r="S121" s="2"/>
      <c r="T121" s="2"/>
      <c r="U121" s="2"/>
      <c r="V121" s="2"/>
      <c r="W121" s="16">
        <f t="shared" si="27"/>
        <v>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6">
        <f t="shared" si="28"/>
        <v>0</v>
      </c>
      <c r="AR121" s="21">
        <f t="shared" si="29"/>
        <v>0</v>
      </c>
      <c r="AV121" s="16">
        <f t="shared" si="30"/>
        <v>0</v>
      </c>
      <c r="BB121" s="16">
        <f t="shared" si="31"/>
        <v>0</v>
      </c>
      <c r="BN121" s="16">
        <f t="shared" si="32"/>
        <v>0</v>
      </c>
      <c r="BR121" s="16">
        <f t="shared" si="33"/>
        <v>0</v>
      </c>
      <c r="CB121" s="16">
        <f t="shared" si="34"/>
        <v>0</v>
      </c>
      <c r="CG121" s="16">
        <f t="shared" si="35"/>
        <v>0</v>
      </c>
      <c r="CY121" s="16">
        <f t="shared" si="37"/>
        <v>0</v>
      </c>
    </row>
    <row r="122" spans="3:103" hidden="1" x14ac:dyDescent="0.25">
      <c r="C122" s="16">
        <f t="shared" si="20"/>
        <v>0</v>
      </c>
      <c r="D122" s="16">
        <f t="shared" si="21"/>
        <v>0</v>
      </c>
      <c r="E122" s="16">
        <f t="shared" si="22"/>
        <v>0</v>
      </c>
      <c r="G122" s="16">
        <f t="shared" si="23"/>
        <v>0</v>
      </c>
      <c r="I122" s="9"/>
      <c r="J122" s="2"/>
      <c r="K122" s="2"/>
      <c r="L122" s="2"/>
      <c r="M122" s="16">
        <f t="shared" si="25"/>
        <v>0</v>
      </c>
      <c r="N122" s="2"/>
      <c r="O122" s="2"/>
      <c r="P122" s="2"/>
      <c r="Q122" s="2"/>
      <c r="R122" s="16">
        <f t="shared" si="26"/>
        <v>0</v>
      </c>
      <c r="S122" s="2"/>
      <c r="T122" s="2"/>
      <c r="U122" s="2"/>
      <c r="V122" s="2"/>
      <c r="W122" s="16">
        <f t="shared" si="27"/>
        <v>0</v>
      </c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6">
        <f t="shared" si="28"/>
        <v>0</v>
      </c>
      <c r="AR122" s="21">
        <f t="shared" si="29"/>
        <v>0</v>
      </c>
      <c r="AV122" s="16">
        <f t="shared" si="30"/>
        <v>0</v>
      </c>
      <c r="BB122" s="16">
        <f t="shared" si="31"/>
        <v>0</v>
      </c>
      <c r="BN122" s="16">
        <f t="shared" si="32"/>
        <v>0</v>
      </c>
      <c r="BR122" s="16">
        <f t="shared" si="33"/>
        <v>0</v>
      </c>
      <c r="CB122" s="16">
        <f t="shared" si="34"/>
        <v>0</v>
      </c>
      <c r="CG122" s="16">
        <f t="shared" si="35"/>
        <v>0</v>
      </c>
      <c r="CY122" s="16">
        <f t="shared" si="37"/>
        <v>0</v>
      </c>
    </row>
    <row r="123" spans="3:103" hidden="1" x14ac:dyDescent="0.25">
      <c r="C123" s="16">
        <f t="shared" si="20"/>
        <v>0</v>
      </c>
      <c r="D123" s="16">
        <f t="shared" si="21"/>
        <v>0</v>
      </c>
      <c r="E123" s="16">
        <f t="shared" si="22"/>
        <v>0</v>
      </c>
      <c r="G123" s="16">
        <f t="shared" si="23"/>
        <v>0</v>
      </c>
      <c r="I123" s="9"/>
      <c r="J123" s="2"/>
      <c r="K123" s="2"/>
      <c r="L123" s="2"/>
      <c r="M123" s="16">
        <f t="shared" si="25"/>
        <v>0</v>
      </c>
      <c r="N123" s="2"/>
      <c r="O123" s="2"/>
      <c r="P123" s="2"/>
      <c r="Q123" s="2"/>
      <c r="R123" s="16">
        <f t="shared" si="26"/>
        <v>0</v>
      </c>
      <c r="S123" s="2"/>
      <c r="T123" s="2"/>
      <c r="U123" s="2"/>
      <c r="V123" s="2"/>
      <c r="W123" s="16">
        <f t="shared" si="27"/>
        <v>0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6">
        <f t="shared" si="28"/>
        <v>0</v>
      </c>
      <c r="AR123" s="21">
        <f t="shared" si="29"/>
        <v>0</v>
      </c>
      <c r="AV123" s="16">
        <f t="shared" si="30"/>
        <v>0</v>
      </c>
      <c r="BB123" s="16">
        <f t="shared" si="31"/>
        <v>0</v>
      </c>
      <c r="BN123" s="16">
        <f t="shared" si="32"/>
        <v>0</v>
      </c>
      <c r="BR123" s="16">
        <f t="shared" si="33"/>
        <v>0</v>
      </c>
      <c r="CB123" s="16">
        <f t="shared" si="34"/>
        <v>0</v>
      </c>
      <c r="CG123" s="16">
        <f t="shared" si="35"/>
        <v>0</v>
      </c>
      <c r="CY123" s="16">
        <f t="shared" si="37"/>
        <v>0</v>
      </c>
    </row>
    <row r="124" spans="3:103" hidden="1" x14ac:dyDescent="0.25">
      <c r="C124" s="16">
        <f t="shared" si="20"/>
        <v>0</v>
      </c>
      <c r="D124" s="16">
        <f t="shared" si="21"/>
        <v>0</v>
      </c>
      <c r="E124" s="16">
        <f t="shared" si="22"/>
        <v>0</v>
      </c>
      <c r="G124" s="16">
        <f t="shared" si="23"/>
        <v>0</v>
      </c>
      <c r="I124" s="9"/>
      <c r="J124" s="2"/>
      <c r="K124" s="2"/>
      <c r="L124" s="2"/>
      <c r="M124" s="16">
        <f t="shared" si="25"/>
        <v>0</v>
      </c>
      <c r="N124" s="2"/>
      <c r="O124" s="2"/>
      <c r="P124" s="2"/>
      <c r="Q124" s="2"/>
      <c r="R124" s="16">
        <f t="shared" si="26"/>
        <v>0</v>
      </c>
      <c r="S124" s="2"/>
      <c r="T124" s="2"/>
      <c r="U124" s="2"/>
      <c r="V124" s="2"/>
      <c r="W124" s="16">
        <f t="shared" si="27"/>
        <v>0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6">
        <f t="shared" si="28"/>
        <v>0</v>
      </c>
      <c r="AR124" s="21">
        <f t="shared" si="29"/>
        <v>0</v>
      </c>
      <c r="AV124" s="16">
        <f t="shared" si="30"/>
        <v>0</v>
      </c>
      <c r="BB124" s="16">
        <f t="shared" si="31"/>
        <v>0</v>
      </c>
      <c r="BN124" s="16">
        <f t="shared" si="32"/>
        <v>0</v>
      </c>
      <c r="BR124" s="16">
        <f t="shared" si="33"/>
        <v>0</v>
      </c>
      <c r="CB124" s="16">
        <f t="shared" si="34"/>
        <v>0</v>
      </c>
      <c r="CG124" s="16">
        <f t="shared" si="35"/>
        <v>0</v>
      </c>
      <c r="CY124" s="16">
        <f t="shared" si="37"/>
        <v>0</v>
      </c>
    </row>
    <row r="125" spans="3:103" hidden="1" x14ac:dyDescent="0.25">
      <c r="C125" s="16">
        <f t="shared" si="20"/>
        <v>0</v>
      </c>
      <c r="D125" s="16">
        <f t="shared" si="21"/>
        <v>0</v>
      </c>
      <c r="E125" s="16">
        <f t="shared" si="22"/>
        <v>0</v>
      </c>
      <c r="G125" s="16">
        <f t="shared" si="23"/>
        <v>0</v>
      </c>
      <c r="I125" s="9"/>
      <c r="J125" s="2"/>
      <c r="K125" s="2"/>
      <c r="L125" s="2"/>
      <c r="M125" s="16">
        <f t="shared" si="25"/>
        <v>0</v>
      </c>
      <c r="N125" s="2"/>
      <c r="O125" s="2"/>
      <c r="P125" s="2"/>
      <c r="Q125" s="2"/>
      <c r="R125" s="16">
        <f t="shared" si="26"/>
        <v>0</v>
      </c>
      <c r="S125" s="2"/>
      <c r="T125" s="2"/>
      <c r="U125" s="2"/>
      <c r="V125" s="2"/>
      <c r="W125" s="16">
        <f t="shared" si="27"/>
        <v>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6">
        <f t="shared" si="28"/>
        <v>0</v>
      </c>
      <c r="AR125" s="21">
        <f t="shared" si="29"/>
        <v>0</v>
      </c>
      <c r="AV125" s="16">
        <f t="shared" si="30"/>
        <v>0</v>
      </c>
      <c r="BB125" s="16">
        <f t="shared" si="31"/>
        <v>0</v>
      </c>
      <c r="BN125" s="16">
        <f t="shared" si="32"/>
        <v>0</v>
      </c>
      <c r="BR125" s="16">
        <f t="shared" si="33"/>
        <v>0</v>
      </c>
      <c r="CB125" s="16">
        <f t="shared" si="34"/>
        <v>0</v>
      </c>
      <c r="CY125" s="16">
        <f t="shared" si="37"/>
        <v>0</v>
      </c>
    </row>
    <row r="126" spans="3:103" hidden="1" x14ac:dyDescent="0.25">
      <c r="C126" s="16">
        <f t="shared" si="20"/>
        <v>0</v>
      </c>
      <c r="D126" s="16">
        <f t="shared" si="21"/>
        <v>0</v>
      </c>
      <c r="E126" s="16">
        <f t="shared" si="22"/>
        <v>0</v>
      </c>
      <c r="G126" s="16">
        <f t="shared" si="23"/>
        <v>0</v>
      </c>
      <c r="I126" s="9"/>
      <c r="J126" s="2"/>
      <c r="K126" s="2"/>
      <c r="L126" s="2"/>
      <c r="M126" s="16">
        <f t="shared" si="25"/>
        <v>0</v>
      </c>
      <c r="N126" s="2"/>
      <c r="O126" s="2"/>
      <c r="P126" s="2"/>
      <c r="Q126" s="2"/>
      <c r="R126" s="16">
        <f t="shared" si="26"/>
        <v>0</v>
      </c>
      <c r="S126" s="2"/>
      <c r="T126" s="2"/>
      <c r="U126" s="2"/>
      <c r="V126" s="2"/>
      <c r="W126" s="16">
        <f t="shared" si="27"/>
        <v>0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6">
        <f t="shared" si="28"/>
        <v>0</v>
      </c>
      <c r="AR126" s="21">
        <f t="shared" si="29"/>
        <v>0</v>
      </c>
      <c r="AV126" s="16">
        <f t="shared" si="30"/>
        <v>0</v>
      </c>
      <c r="BB126" s="16">
        <f t="shared" si="31"/>
        <v>0</v>
      </c>
      <c r="BN126" s="16">
        <f t="shared" si="32"/>
        <v>0</v>
      </c>
      <c r="BR126" s="16">
        <f t="shared" si="33"/>
        <v>0</v>
      </c>
      <c r="CB126" s="16">
        <f t="shared" si="34"/>
        <v>0</v>
      </c>
      <c r="CY126" s="16">
        <f t="shared" si="37"/>
        <v>0</v>
      </c>
    </row>
    <row r="127" spans="3:103" hidden="1" x14ac:dyDescent="0.25">
      <c r="C127" s="16">
        <f t="shared" si="20"/>
        <v>0</v>
      </c>
      <c r="D127" s="16">
        <f t="shared" si="21"/>
        <v>0</v>
      </c>
      <c r="E127" s="16">
        <f t="shared" si="22"/>
        <v>0</v>
      </c>
      <c r="G127" s="16">
        <f t="shared" si="23"/>
        <v>0</v>
      </c>
      <c r="I127" s="9"/>
      <c r="J127" s="2"/>
      <c r="K127" s="2"/>
      <c r="L127" s="2"/>
      <c r="M127" s="16">
        <f t="shared" si="25"/>
        <v>0</v>
      </c>
      <c r="N127" s="2"/>
      <c r="O127" s="2"/>
      <c r="P127" s="2"/>
      <c r="Q127" s="2"/>
      <c r="R127" s="16">
        <f t="shared" si="26"/>
        <v>0</v>
      </c>
      <c r="S127" s="2"/>
      <c r="T127" s="2"/>
      <c r="U127" s="2"/>
      <c r="V127" s="2"/>
      <c r="W127" s="16">
        <f t="shared" si="27"/>
        <v>0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6">
        <f t="shared" si="28"/>
        <v>0</v>
      </c>
      <c r="AR127" s="21">
        <f t="shared" si="29"/>
        <v>0</v>
      </c>
      <c r="AV127" s="16">
        <f t="shared" si="30"/>
        <v>0</v>
      </c>
      <c r="BB127" s="16">
        <f t="shared" si="31"/>
        <v>0</v>
      </c>
      <c r="BN127" s="16">
        <f t="shared" si="32"/>
        <v>0</v>
      </c>
      <c r="BR127" s="16">
        <f t="shared" si="33"/>
        <v>0</v>
      </c>
      <c r="CB127" s="16">
        <f t="shared" si="34"/>
        <v>0</v>
      </c>
      <c r="CY127" s="16">
        <f t="shared" si="37"/>
        <v>0</v>
      </c>
    </row>
    <row r="128" spans="3:103" hidden="1" x14ac:dyDescent="0.25">
      <c r="C128" s="16">
        <f t="shared" si="20"/>
        <v>0</v>
      </c>
      <c r="D128" s="16">
        <f t="shared" si="21"/>
        <v>0</v>
      </c>
      <c r="E128" s="16">
        <f t="shared" si="22"/>
        <v>0</v>
      </c>
      <c r="G128" s="16">
        <f t="shared" si="23"/>
        <v>0</v>
      </c>
      <c r="I128" s="9"/>
      <c r="J128" s="2"/>
      <c r="K128" s="2"/>
      <c r="L128" s="2"/>
      <c r="M128" s="16">
        <f t="shared" si="25"/>
        <v>0</v>
      </c>
      <c r="N128" s="2"/>
      <c r="O128" s="2"/>
      <c r="P128" s="2"/>
      <c r="Q128" s="2"/>
      <c r="R128" s="16">
        <f t="shared" si="26"/>
        <v>0</v>
      </c>
      <c r="S128" s="2"/>
      <c r="T128" s="2"/>
      <c r="U128" s="2"/>
      <c r="V128" s="2"/>
      <c r="W128" s="16">
        <f t="shared" si="27"/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6">
        <f t="shared" si="28"/>
        <v>0</v>
      </c>
      <c r="AR128" s="21">
        <f t="shared" si="29"/>
        <v>0</v>
      </c>
      <c r="AV128" s="16">
        <f t="shared" si="30"/>
        <v>0</v>
      </c>
      <c r="BB128" s="16">
        <f t="shared" si="31"/>
        <v>0</v>
      </c>
      <c r="BN128" s="16">
        <f t="shared" si="32"/>
        <v>0</v>
      </c>
      <c r="BR128" s="16">
        <f t="shared" si="33"/>
        <v>0</v>
      </c>
      <c r="CB128" s="16">
        <f t="shared" si="34"/>
        <v>0</v>
      </c>
      <c r="CY128" s="16">
        <f t="shared" si="37"/>
        <v>0</v>
      </c>
    </row>
    <row r="129" spans="3:103" hidden="1" x14ac:dyDescent="0.25">
      <c r="C129" s="16">
        <f t="shared" si="20"/>
        <v>0</v>
      </c>
      <c r="D129" s="16">
        <f t="shared" si="21"/>
        <v>0</v>
      </c>
      <c r="E129" s="16">
        <f t="shared" si="22"/>
        <v>0</v>
      </c>
      <c r="G129" s="16">
        <f t="shared" si="23"/>
        <v>0</v>
      </c>
      <c r="I129" s="9"/>
      <c r="J129" s="2"/>
      <c r="K129" s="2"/>
      <c r="L129" s="2"/>
      <c r="M129" s="16">
        <f t="shared" si="25"/>
        <v>0</v>
      </c>
      <c r="N129" s="2"/>
      <c r="O129" s="2"/>
      <c r="P129" s="2"/>
      <c r="Q129" s="2"/>
      <c r="R129" s="16">
        <f t="shared" si="26"/>
        <v>0</v>
      </c>
      <c r="S129" s="2"/>
      <c r="T129" s="2"/>
      <c r="U129" s="2"/>
      <c r="V129" s="2"/>
      <c r="W129" s="16">
        <f t="shared" si="27"/>
        <v>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6">
        <f t="shared" si="28"/>
        <v>0</v>
      </c>
      <c r="AR129" s="21">
        <f t="shared" si="29"/>
        <v>0</v>
      </c>
      <c r="AV129" s="16">
        <f t="shared" si="30"/>
        <v>0</v>
      </c>
      <c r="BB129" s="16">
        <f t="shared" si="31"/>
        <v>0</v>
      </c>
      <c r="BN129" s="16">
        <f t="shared" si="32"/>
        <v>0</v>
      </c>
      <c r="BR129" s="16">
        <f t="shared" si="33"/>
        <v>0</v>
      </c>
      <c r="CB129" s="16">
        <f t="shared" si="34"/>
        <v>0</v>
      </c>
      <c r="CY129" s="16">
        <f t="shared" si="37"/>
        <v>0</v>
      </c>
    </row>
    <row r="130" spans="3:103" hidden="1" x14ac:dyDescent="0.25">
      <c r="C130" s="16">
        <f t="shared" si="20"/>
        <v>0</v>
      </c>
      <c r="D130" s="16">
        <f t="shared" si="21"/>
        <v>0</v>
      </c>
      <c r="E130" s="16">
        <f t="shared" si="22"/>
        <v>0</v>
      </c>
      <c r="G130" s="16">
        <f t="shared" si="23"/>
        <v>0</v>
      </c>
      <c r="I130" s="9"/>
      <c r="J130" s="2"/>
      <c r="K130" s="2"/>
      <c r="L130" s="2"/>
      <c r="M130" s="16">
        <f t="shared" si="25"/>
        <v>0</v>
      </c>
      <c r="N130" s="2"/>
      <c r="O130" s="2"/>
      <c r="P130" s="2"/>
      <c r="Q130" s="2"/>
      <c r="R130" s="16">
        <f t="shared" si="26"/>
        <v>0</v>
      </c>
      <c r="S130" s="2"/>
      <c r="T130" s="2"/>
      <c r="U130" s="2"/>
      <c r="V130" s="2"/>
      <c r="W130" s="16">
        <f t="shared" si="27"/>
        <v>0</v>
      </c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6">
        <f t="shared" si="28"/>
        <v>0</v>
      </c>
      <c r="AR130" s="21">
        <f t="shared" si="29"/>
        <v>0</v>
      </c>
      <c r="AV130" s="16">
        <f t="shared" si="30"/>
        <v>0</v>
      </c>
      <c r="BB130" s="16">
        <f t="shared" si="31"/>
        <v>0</v>
      </c>
      <c r="BN130" s="16">
        <f t="shared" si="32"/>
        <v>0</v>
      </c>
      <c r="BR130" s="16">
        <f t="shared" si="33"/>
        <v>0</v>
      </c>
      <c r="CB130" s="16">
        <f t="shared" si="34"/>
        <v>0</v>
      </c>
      <c r="CY130" s="16">
        <f t="shared" si="37"/>
        <v>0</v>
      </c>
    </row>
    <row r="131" spans="3:103" hidden="1" x14ac:dyDescent="0.25">
      <c r="C131" s="16">
        <f t="shared" si="20"/>
        <v>0</v>
      </c>
      <c r="D131" s="16">
        <f t="shared" si="21"/>
        <v>0</v>
      </c>
      <c r="E131" s="16">
        <f t="shared" si="22"/>
        <v>0</v>
      </c>
      <c r="G131" s="16">
        <f t="shared" si="23"/>
        <v>0</v>
      </c>
      <c r="I131" s="9"/>
      <c r="J131" s="2"/>
      <c r="K131" s="2"/>
      <c r="L131" s="2"/>
      <c r="M131" s="16">
        <f t="shared" si="25"/>
        <v>0</v>
      </c>
      <c r="N131" s="2"/>
      <c r="O131" s="2"/>
      <c r="P131" s="2"/>
      <c r="Q131" s="2"/>
      <c r="R131" s="16">
        <f t="shared" si="26"/>
        <v>0</v>
      </c>
      <c r="S131" s="2"/>
      <c r="T131" s="2"/>
      <c r="U131" s="2"/>
      <c r="V131" s="2"/>
      <c r="W131" s="16">
        <f t="shared" si="27"/>
        <v>0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6">
        <f t="shared" si="28"/>
        <v>0</v>
      </c>
      <c r="AR131" s="21">
        <f t="shared" si="29"/>
        <v>0</v>
      </c>
      <c r="AV131" s="16">
        <f t="shared" si="30"/>
        <v>0</v>
      </c>
      <c r="BB131" s="16">
        <f t="shared" si="31"/>
        <v>0</v>
      </c>
      <c r="BN131" s="16">
        <f t="shared" si="32"/>
        <v>0</v>
      </c>
      <c r="BR131" s="16">
        <f t="shared" si="33"/>
        <v>0</v>
      </c>
      <c r="CB131" s="16">
        <f t="shared" si="34"/>
        <v>0</v>
      </c>
      <c r="CY131" s="16">
        <f t="shared" si="37"/>
        <v>0</v>
      </c>
    </row>
    <row r="132" spans="3:103" hidden="1" x14ac:dyDescent="0.25">
      <c r="C132" s="16">
        <f t="shared" si="20"/>
        <v>0</v>
      </c>
      <c r="D132" s="16">
        <f t="shared" si="21"/>
        <v>0</v>
      </c>
      <c r="E132" s="16">
        <f t="shared" si="22"/>
        <v>0</v>
      </c>
      <c r="G132" s="16">
        <f t="shared" si="23"/>
        <v>0</v>
      </c>
      <c r="I132" s="9"/>
      <c r="J132" s="2"/>
      <c r="K132" s="2"/>
      <c r="L132" s="2"/>
      <c r="M132" s="16">
        <f t="shared" si="25"/>
        <v>0</v>
      </c>
      <c r="N132" s="2"/>
      <c r="O132" s="2"/>
      <c r="P132" s="2"/>
      <c r="Q132" s="2"/>
      <c r="R132" s="16">
        <f t="shared" si="26"/>
        <v>0</v>
      </c>
      <c r="S132" s="2"/>
      <c r="T132" s="2"/>
      <c r="U132" s="2"/>
      <c r="V132" s="2"/>
      <c r="W132" s="16">
        <f t="shared" si="27"/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6">
        <f t="shared" si="28"/>
        <v>0</v>
      </c>
      <c r="AR132" s="21">
        <f t="shared" si="29"/>
        <v>0</v>
      </c>
      <c r="AV132" s="16">
        <f t="shared" si="30"/>
        <v>0</v>
      </c>
      <c r="BB132" s="16">
        <f t="shared" si="31"/>
        <v>0</v>
      </c>
      <c r="BN132" s="16">
        <f t="shared" si="32"/>
        <v>0</v>
      </c>
      <c r="BR132" s="16">
        <f t="shared" si="33"/>
        <v>0</v>
      </c>
      <c r="CB132" s="16">
        <f t="shared" si="34"/>
        <v>0</v>
      </c>
      <c r="CY132" s="16">
        <f t="shared" si="37"/>
        <v>0</v>
      </c>
    </row>
    <row r="133" spans="3:103" hidden="1" x14ac:dyDescent="0.25">
      <c r="C133" s="16">
        <f t="shared" si="20"/>
        <v>0</v>
      </c>
      <c r="D133" s="16">
        <f t="shared" si="21"/>
        <v>0</v>
      </c>
      <c r="E133" s="16">
        <f t="shared" si="22"/>
        <v>0</v>
      </c>
      <c r="G133" s="16">
        <f t="shared" si="23"/>
        <v>0</v>
      </c>
      <c r="I133" s="9"/>
      <c r="J133" s="2"/>
      <c r="K133" s="2"/>
      <c r="L133" s="2"/>
      <c r="M133" s="16">
        <f t="shared" si="25"/>
        <v>0</v>
      </c>
      <c r="N133" s="2"/>
      <c r="O133" s="2"/>
      <c r="P133" s="2"/>
      <c r="Q133" s="2"/>
      <c r="R133" s="16">
        <f t="shared" si="26"/>
        <v>0</v>
      </c>
      <c r="S133" s="2"/>
      <c r="T133" s="2"/>
      <c r="U133" s="2"/>
      <c r="V133" s="2"/>
      <c r="W133" s="16">
        <f t="shared" si="27"/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6">
        <f t="shared" si="28"/>
        <v>0</v>
      </c>
      <c r="AR133" s="21">
        <f t="shared" si="29"/>
        <v>0</v>
      </c>
      <c r="AV133" s="16">
        <f t="shared" si="30"/>
        <v>0</v>
      </c>
      <c r="BB133" s="16">
        <f t="shared" si="31"/>
        <v>0</v>
      </c>
      <c r="BN133" s="16">
        <f t="shared" si="32"/>
        <v>0</v>
      </c>
      <c r="CB133" s="16">
        <f t="shared" si="34"/>
        <v>0</v>
      </c>
      <c r="CY133" s="16">
        <f t="shared" si="37"/>
        <v>0</v>
      </c>
    </row>
    <row r="134" spans="3:103" hidden="1" x14ac:dyDescent="0.25">
      <c r="C134" s="16">
        <f t="shared" ref="C134:C182" si="39">SUM(I134+J134+N134+O134+S134+T134+X134+Y134+AL134+AM134+AZ134+BA134+BC134+BD134+BS134+BT134+BX134+BY134+CC134+CD134+CH134+CI134)</f>
        <v>0</v>
      </c>
      <c r="D134" s="16">
        <f t="shared" ref="D134:D192" si="40">SUM(K134+P134+U134+AG134+AH134+AN134+AO134+AS134+AT134+AU134+BO134+BP134+BQ134+AX134+BK134+BL134+BM134+BU134+BZ134+CE134+CQ134+CR134+CS134)</f>
        <v>0</v>
      </c>
      <c r="E134" s="16">
        <f t="shared" ref="E134:E192" si="41">SUM(L134+Q134+V134+Z134+AA134+AB134+AC134+AD134+AE134+AF134+AJ134+AK134+AP134+AQ134+AW134+AY134+BE134+BF134+BG134+BH134+BI134+BV134+CA134+CF134+CJ134+CK134+CL134+CM134+CN134+CO134+CP134)</f>
        <v>0</v>
      </c>
      <c r="G134" s="16">
        <f t="shared" ref="G134:G192" si="42">CT134</f>
        <v>0</v>
      </c>
      <c r="I134" s="9"/>
      <c r="J134" s="2"/>
      <c r="K134" s="2"/>
      <c r="L134" s="2"/>
      <c r="M134" s="16">
        <f t="shared" ref="M134:M174" si="43">SUM(I134:L134)</f>
        <v>0</v>
      </c>
      <c r="N134" s="2"/>
      <c r="O134" s="2"/>
      <c r="P134" s="2"/>
      <c r="Q134" s="2"/>
      <c r="R134" s="16">
        <f t="shared" ref="R134:R146" si="44">SUM(N134:Q134)</f>
        <v>0</v>
      </c>
      <c r="S134" s="2"/>
      <c r="T134" s="2"/>
      <c r="U134" s="2"/>
      <c r="V134" s="2"/>
      <c r="W134" s="16">
        <f t="shared" ref="W134:W160" si="45">SUM(S134:V134)</f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6">
        <f t="shared" ref="AI134:AI182" si="46">SUM(X134:AH134)</f>
        <v>0</v>
      </c>
      <c r="AR134" s="21">
        <f t="shared" ref="AR134:AR192" si="47">SUM(AJ134:AQ134)</f>
        <v>0</v>
      </c>
      <c r="AV134" s="16">
        <f t="shared" ref="AV134:AV182" si="48">SUM(AS134:AU134)</f>
        <v>0</v>
      </c>
      <c r="BB134" s="16">
        <f t="shared" ref="BB134:BB174" si="49">SUM(AW134:BA134)</f>
        <v>0</v>
      </c>
      <c r="BN134" s="16">
        <f t="shared" ref="BN134:BN174" si="50">SUM(BC134:BM134)</f>
        <v>0</v>
      </c>
      <c r="CB134" s="16">
        <f t="shared" ref="CB134:CB190" si="51">SUM(BX134:CA134)</f>
        <v>0</v>
      </c>
      <c r="CY134" s="16">
        <f t="shared" ref="CY134:CY146" si="52">SUM(CU134:CX134)</f>
        <v>0</v>
      </c>
    </row>
    <row r="135" spans="3:103" hidden="1" x14ac:dyDescent="0.25">
      <c r="C135" s="16">
        <f t="shared" si="39"/>
        <v>0</v>
      </c>
      <c r="D135" s="16">
        <f t="shared" si="40"/>
        <v>0</v>
      </c>
      <c r="E135" s="16">
        <f t="shared" si="41"/>
        <v>0</v>
      </c>
      <c r="G135" s="16">
        <f t="shared" si="42"/>
        <v>0</v>
      </c>
      <c r="I135" s="9"/>
      <c r="J135" s="2"/>
      <c r="K135" s="2"/>
      <c r="L135" s="2"/>
      <c r="M135" s="16">
        <f t="shared" si="43"/>
        <v>0</v>
      </c>
      <c r="N135" s="2"/>
      <c r="O135" s="2"/>
      <c r="P135" s="2"/>
      <c r="Q135" s="2"/>
      <c r="R135" s="16">
        <f t="shared" si="44"/>
        <v>0</v>
      </c>
      <c r="S135" s="2"/>
      <c r="T135" s="2"/>
      <c r="U135" s="2"/>
      <c r="V135" s="2"/>
      <c r="W135" s="16">
        <f t="shared" si="45"/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6">
        <f t="shared" si="46"/>
        <v>0</v>
      </c>
      <c r="AR135" s="21">
        <f t="shared" si="47"/>
        <v>0</v>
      </c>
      <c r="AV135" s="16">
        <f t="shared" si="48"/>
        <v>0</v>
      </c>
      <c r="BB135" s="16">
        <f t="shared" si="49"/>
        <v>0</v>
      </c>
      <c r="BN135" s="16">
        <f t="shared" si="50"/>
        <v>0</v>
      </c>
      <c r="CB135" s="16">
        <f t="shared" si="51"/>
        <v>0</v>
      </c>
      <c r="CY135" s="16">
        <f t="shared" si="52"/>
        <v>0</v>
      </c>
    </row>
    <row r="136" spans="3:103" hidden="1" x14ac:dyDescent="0.25">
      <c r="C136" s="16">
        <f t="shared" si="39"/>
        <v>0</v>
      </c>
      <c r="D136" s="16">
        <f t="shared" si="40"/>
        <v>0</v>
      </c>
      <c r="E136" s="16">
        <f t="shared" si="41"/>
        <v>0</v>
      </c>
      <c r="G136" s="16">
        <f t="shared" si="42"/>
        <v>0</v>
      </c>
      <c r="I136" s="9"/>
      <c r="J136" s="2"/>
      <c r="K136" s="2"/>
      <c r="L136" s="2"/>
      <c r="M136" s="16">
        <f t="shared" si="43"/>
        <v>0</v>
      </c>
      <c r="N136" s="2"/>
      <c r="O136" s="2"/>
      <c r="P136" s="2"/>
      <c r="Q136" s="2"/>
      <c r="R136" s="16">
        <f t="shared" si="44"/>
        <v>0</v>
      </c>
      <c r="S136" s="2"/>
      <c r="T136" s="2"/>
      <c r="U136" s="2"/>
      <c r="V136" s="2"/>
      <c r="W136" s="16">
        <f t="shared" si="45"/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6">
        <f t="shared" si="46"/>
        <v>0</v>
      </c>
      <c r="AR136" s="21">
        <f t="shared" si="47"/>
        <v>0</v>
      </c>
      <c r="AV136" s="16">
        <f t="shared" si="48"/>
        <v>0</v>
      </c>
      <c r="BB136" s="16">
        <f t="shared" si="49"/>
        <v>0</v>
      </c>
      <c r="BN136" s="16">
        <f t="shared" si="50"/>
        <v>0</v>
      </c>
      <c r="CB136" s="16">
        <f t="shared" si="51"/>
        <v>0</v>
      </c>
      <c r="CY136" s="16">
        <f t="shared" si="52"/>
        <v>0</v>
      </c>
    </row>
    <row r="137" spans="3:103" hidden="1" x14ac:dyDescent="0.25">
      <c r="C137" s="16">
        <f t="shared" si="39"/>
        <v>0</v>
      </c>
      <c r="D137" s="16">
        <f t="shared" si="40"/>
        <v>0</v>
      </c>
      <c r="E137" s="16">
        <f t="shared" si="41"/>
        <v>0</v>
      </c>
      <c r="G137" s="16">
        <f t="shared" si="42"/>
        <v>0</v>
      </c>
      <c r="I137" s="9"/>
      <c r="J137" s="2"/>
      <c r="K137" s="2"/>
      <c r="L137" s="2"/>
      <c r="M137" s="16">
        <f t="shared" si="43"/>
        <v>0</v>
      </c>
      <c r="N137" s="2"/>
      <c r="O137" s="2"/>
      <c r="P137" s="2"/>
      <c r="Q137" s="2"/>
      <c r="R137" s="16">
        <f t="shared" si="44"/>
        <v>0</v>
      </c>
      <c r="S137" s="2"/>
      <c r="T137" s="2"/>
      <c r="U137" s="2"/>
      <c r="V137" s="2"/>
      <c r="W137" s="16">
        <f t="shared" si="45"/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6">
        <f t="shared" si="46"/>
        <v>0</v>
      </c>
      <c r="AR137" s="21">
        <f t="shared" si="47"/>
        <v>0</v>
      </c>
      <c r="AV137" s="16">
        <f t="shared" si="48"/>
        <v>0</v>
      </c>
      <c r="BB137" s="16">
        <f t="shared" si="49"/>
        <v>0</v>
      </c>
      <c r="BN137" s="16">
        <f t="shared" si="50"/>
        <v>0</v>
      </c>
      <c r="CB137" s="16">
        <f t="shared" si="51"/>
        <v>0</v>
      </c>
      <c r="CY137" s="16">
        <f t="shared" si="52"/>
        <v>0</v>
      </c>
    </row>
    <row r="138" spans="3:103" hidden="1" x14ac:dyDescent="0.25">
      <c r="C138" s="16">
        <f t="shared" si="39"/>
        <v>0</v>
      </c>
      <c r="D138" s="16">
        <f t="shared" si="40"/>
        <v>0</v>
      </c>
      <c r="E138" s="16">
        <f t="shared" si="41"/>
        <v>0</v>
      </c>
      <c r="G138" s="16">
        <f t="shared" si="42"/>
        <v>0</v>
      </c>
      <c r="I138" s="9"/>
      <c r="J138" s="2"/>
      <c r="K138" s="2"/>
      <c r="L138" s="2"/>
      <c r="M138" s="16">
        <f t="shared" si="43"/>
        <v>0</v>
      </c>
      <c r="N138" s="2"/>
      <c r="O138" s="2"/>
      <c r="P138" s="2"/>
      <c r="Q138" s="2"/>
      <c r="R138" s="16">
        <f t="shared" si="44"/>
        <v>0</v>
      </c>
      <c r="S138" s="2"/>
      <c r="T138" s="2"/>
      <c r="U138" s="2"/>
      <c r="V138" s="2"/>
      <c r="W138" s="16">
        <f t="shared" si="45"/>
        <v>0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6">
        <f t="shared" si="46"/>
        <v>0</v>
      </c>
      <c r="AR138" s="21">
        <f t="shared" si="47"/>
        <v>0</v>
      </c>
      <c r="AV138" s="16">
        <f t="shared" si="48"/>
        <v>0</v>
      </c>
      <c r="BB138" s="16">
        <f t="shared" si="49"/>
        <v>0</v>
      </c>
      <c r="BN138" s="16">
        <f t="shared" si="50"/>
        <v>0</v>
      </c>
      <c r="CB138" s="16">
        <f t="shared" si="51"/>
        <v>0</v>
      </c>
      <c r="CY138" s="16">
        <f t="shared" si="52"/>
        <v>0</v>
      </c>
    </row>
    <row r="139" spans="3:103" hidden="1" x14ac:dyDescent="0.25">
      <c r="C139" s="16">
        <f t="shared" si="39"/>
        <v>0</v>
      </c>
      <c r="D139" s="16">
        <f t="shared" si="40"/>
        <v>0</v>
      </c>
      <c r="E139" s="16">
        <f t="shared" si="41"/>
        <v>0</v>
      </c>
      <c r="G139" s="16">
        <f t="shared" si="42"/>
        <v>0</v>
      </c>
      <c r="I139" s="9"/>
      <c r="J139" s="2"/>
      <c r="K139" s="2"/>
      <c r="L139" s="2"/>
      <c r="M139" s="16">
        <f t="shared" si="43"/>
        <v>0</v>
      </c>
      <c r="N139" s="2"/>
      <c r="O139" s="2"/>
      <c r="P139" s="2"/>
      <c r="Q139" s="2"/>
      <c r="R139" s="16">
        <f t="shared" si="44"/>
        <v>0</v>
      </c>
      <c r="S139" s="2"/>
      <c r="T139" s="2"/>
      <c r="U139" s="2"/>
      <c r="V139" s="2"/>
      <c r="W139" s="16">
        <f t="shared" si="45"/>
        <v>0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6">
        <f t="shared" si="46"/>
        <v>0</v>
      </c>
      <c r="AR139" s="21">
        <f t="shared" si="47"/>
        <v>0</v>
      </c>
      <c r="AV139" s="16">
        <f t="shared" si="48"/>
        <v>0</v>
      </c>
      <c r="BB139" s="16">
        <f t="shared" si="49"/>
        <v>0</v>
      </c>
      <c r="BN139" s="16">
        <f t="shared" si="50"/>
        <v>0</v>
      </c>
      <c r="CB139" s="16">
        <f t="shared" si="51"/>
        <v>0</v>
      </c>
      <c r="CY139" s="16">
        <f t="shared" si="52"/>
        <v>0</v>
      </c>
    </row>
    <row r="140" spans="3:103" hidden="1" x14ac:dyDescent="0.25">
      <c r="C140" s="16">
        <f t="shared" si="39"/>
        <v>0</v>
      </c>
      <c r="D140" s="16">
        <f t="shared" si="40"/>
        <v>0</v>
      </c>
      <c r="E140" s="16">
        <f t="shared" si="41"/>
        <v>0</v>
      </c>
      <c r="G140" s="16">
        <f t="shared" si="42"/>
        <v>0</v>
      </c>
      <c r="I140" s="9"/>
      <c r="J140" s="2"/>
      <c r="K140" s="2"/>
      <c r="L140" s="2"/>
      <c r="M140" s="16">
        <f t="shared" si="43"/>
        <v>0</v>
      </c>
      <c r="N140" s="2"/>
      <c r="O140" s="2"/>
      <c r="P140" s="2"/>
      <c r="Q140" s="2"/>
      <c r="R140" s="16">
        <f t="shared" si="44"/>
        <v>0</v>
      </c>
      <c r="S140" s="2"/>
      <c r="T140" s="2"/>
      <c r="U140" s="2"/>
      <c r="V140" s="2"/>
      <c r="W140" s="16">
        <f t="shared" si="45"/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6">
        <f t="shared" si="46"/>
        <v>0</v>
      </c>
      <c r="AR140" s="21">
        <f t="shared" si="47"/>
        <v>0</v>
      </c>
      <c r="AV140" s="16">
        <f t="shared" si="48"/>
        <v>0</v>
      </c>
      <c r="BB140" s="16">
        <f t="shared" si="49"/>
        <v>0</v>
      </c>
      <c r="BN140" s="16">
        <f t="shared" si="50"/>
        <v>0</v>
      </c>
      <c r="CB140" s="16">
        <f t="shared" si="51"/>
        <v>0</v>
      </c>
      <c r="CY140" s="16">
        <f t="shared" si="52"/>
        <v>0</v>
      </c>
    </row>
    <row r="141" spans="3:103" hidden="1" x14ac:dyDescent="0.25">
      <c r="C141" s="16">
        <f t="shared" si="39"/>
        <v>0</v>
      </c>
      <c r="D141" s="16">
        <f t="shared" si="40"/>
        <v>0</v>
      </c>
      <c r="E141" s="16">
        <f t="shared" si="41"/>
        <v>0</v>
      </c>
      <c r="G141" s="16">
        <f t="shared" si="42"/>
        <v>0</v>
      </c>
      <c r="I141" s="9"/>
      <c r="J141" s="2"/>
      <c r="K141" s="2"/>
      <c r="L141" s="2"/>
      <c r="M141" s="16">
        <f t="shared" si="43"/>
        <v>0</v>
      </c>
      <c r="N141" s="2"/>
      <c r="O141" s="2"/>
      <c r="P141" s="2"/>
      <c r="Q141" s="2"/>
      <c r="R141" s="16">
        <f t="shared" si="44"/>
        <v>0</v>
      </c>
      <c r="S141" s="2"/>
      <c r="T141" s="2"/>
      <c r="U141" s="2"/>
      <c r="V141" s="2"/>
      <c r="W141" s="16">
        <f t="shared" si="45"/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6">
        <f t="shared" si="46"/>
        <v>0</v>
      </c>
      <c r="AR141" s="21">
        <f t="shared" si="47"/>
        <v>0</v>
      </c>
      <c r="AV141" s="16">
        <f t="shared" si="48"/>
        <v>0</v>
      </c>
      <c r="BB141" s="16">
        <f t="shared" si="49"/>
        <v>0</v>
      </c>
      <c r="BN141" s="16">
        <f t="shared" si="50"/>
        <v>0</v>
      </c>
      <c r="CB141" s="16">
        <f t="shared" si="51"/>
        <v>0</v>
      </c>
      <c r="CY141" s="16">
        <f t="shared" si="52"/>
        <v>0</v>
      </c>
    </row>
    <row r="142" spans="3:103" hidden="1" x14ac:dyDescent="0.25">
      <c r="C142" s="16">
        <f t="shared" si="39"/>
        <v>0</v>
      </c>
      <c r="D142" s="16">
        <f t="shared" si="40"/>
        <v>0</v>
      </c>
      <c r="E142" s="16">
        <f t="shared" si="41"/>
        <v>0</v>
      </c>
      <c r="G142" s="16">
        <f t="shared" si="42"/>
        <v>0</v>
      </c>
      <c r="I142" s="9"/>
      <c r="J142" s="2"/>
      <c r="K142" s="2"/>
      <c r="L142" s="2"/>
      <c r="M142" s="16">
        <f t="shared" si="43"/>
        <v>0</v>
      </c>
      <c r="N142" s="2"/>
      <c r="O142" s="2"/>
      <c r="P142" s="2"/>
      <c r="Q142" s="2"/>
      <c r="R142" s="16">
        <f t="shared" si="44"/>
        <v>0</v>
      </c>
      <c r="S142" s="2"/>
      <c r="T142" s="2"/>
      <c r="U142" s="2"/>
      <c r="V142" s="2"/>
      <c r="W142" s="16">
        <f t="shared" si="45"/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6">
        <f t="shared" si="46"/>
        <v>0</v>
      </c>
      <c r="AR142" s="21">
        <f t="shared" si="47"/>
        <v>0</v>
      </c>
      <c r="AV142" s="16">
        <f t="shared" si="48"/>
        <v>0</v>
      </c>
      <c r="BB142" s="16">
        <f t="shared" si="49"/>
        <v>0</v>
      </c>
      <c r="BN142" s="16">
        <f t="shared" si="50"/>
        <v>0</v>
      </c>
      <c r="CB142" s="16">
        <f t="shared" si="51"/>
        <v>0</v>
      </c>
      <c r="CY142" s="16">
        <f t="shared" si="52"/>
        <v>0</v>
      </c>
    </row>
    <row r="143" spans="3:103" hidden="1" x14ac:dyDescent="0.25">
      <c r="C143" s="16">
        <f t="shared" si="39"/>
        <v>0</v>
      </c>
      <c r="D143" s="16">
        <f t="shared" si="40"/>
        <v>0</v>
      </c>
      <c r="E143" s="16">
        <f t="shared" si="41"/>
        <v>0</v>
      </c>
      <c r="G143" s="16">
        <f t="shared" si="42"/>
        <v>0</v>
      </c>
      <c r="I143" s="9"/>
      <c r="J143" s="2"/>
      <c r="K143" s="2"/>
      <c r="L143" s="2"/>
      <c r="M143" s="16">
        <f t="shared" si="43"/>
        <v>0</v>
      </c>
      <c r="N143" s="2"/>
      <c r="O143" s="2"/>
      <c r="P143" s="2"/>
      <c r="Q143" s="2"/>
      <c r="R143" s="16">
        <f t="shared" si="44"/>
        <v>0</v>
      </c>
      <c r="S143" s="2"/>
      <c r="T143" s="2"/>
      <c r="U143" s="2"/>
      <c r="V143" s="2"/>
      <c r="W143" s="16">
        <f t="shared" si="45"/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6">
        <f t="shared" si="46"/>
        <v>0</v>
      </c>
      <c r="AR143" s="21">
        <f t="shared" si="47"/>
        <v>0</v>
      </c>
      <c r="AV143" s="16">
        <f t="shared" si="48"/>
        <v>0</v>
      </c>
      <c r="BB143" s="16">
        <f t="shared" si="49"/>
        <v>0</v>
      </c>
      <c r="BN143" s="16">
        <f t="shared" si="50"/>
        <v>0</v>
      </c>
      <c r="CB143" s="16">
        <f t="shared" si="51"/>
        <v>0</v>
      </c>
      <c r="CY143" s="16">
        <f t="shared" si="52"/>
        <v>0</v>
      </c>
    </row>
    <row r="144" spans="3:103" hidden="1" x14ac:dyDescent="0.25">
      <c r="C144" s="16">
        <f t="shared" si="39"/>
        <v>0</v>
      </c>
      <c r="D144" s="16">
        <f t="shared" si="40"/>
        <v>0</v>
      </c>
      <c r="E144" s="16">
        <f t="shared" si="41"/>
        <v>0</v>
      </c>
      <c r="G144" s="16">
        <f t="shared" si="42"/>
        <v>0</v>
      </c>
      <c r="I144" s="9"/>
      <c r="J144" s="2"/>
      <c r="K144" s="2"/>
      <c r="L144" s="2"/>
      <c r="M144" s="16">
        <f t="shared" si="43"/>
        <v>0</v>
      </c>
      <c r="N144" s="2"/>
      <c r="O144" s="2"/>
      <c r="P144" s="2"/>
      <c r="Q144" s="2"/>
      <c r="R144" s="16">
        <f t="shared" si="44"/>
        <v>0</v>
      </c>
      <c r="S144" s="2"/>
      <c r="T144" s="2"/>
      <c r="U144" s="2"/>
      <c r="V144" s="2"/>
      <c r="W144" s="16">
        <f t="shared" si="45"/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6">
        <f t="shared" si="46"/>
        <v>0</v>
      </c>
      <c r="AR144" s="21">
        <f t="shared" si="47"/>
        <v>0</v>
      </c>
      <c r="AV144" s="16">
        <f t="shared" si="48"/>
        <v>0</v>
      </c>
      <c r="BB144" s="16">
        <f t="shared" si="49"/>
        <v>0</v>
      </c>
      <c r="BN144" s="16">
        <f t="shared" si="50"/>
        <v>0</v>
      </c>
      <c r="CB144" s="16">
        <f t="shared" si="51"/>
        <v>0</v>
      </c>
      <c r="CY144" s="16">
        <f t="shared" si="52"/>
        <v>0</v>
      </c>
    </row>
    <row r="145" spans="3:103" hidden="1" x14ac:dyDescent="0.25">
      <c r="C145" s="16">
        <f t="shared" si="39"/>
        <v>0</v>
      </c>
      <c r="D145" s="16">
        <f t="shared" si="40"/>
        <v>0</v>
      </c>
      <c r="E145" s="16">
        <f t="shared" si="41"/>
        <v>0</v>
      </c>
      <c r="G145" s="16">
        <f t="shared" si="42"/>
        <v>0</v>
      </c>
      <c r="I145" s="9"/>
      <c r="J145" s="2"/>
      <c r="K145" s="2"/>
      <c r="L145" s="2"/>
      <c r="M145" s="16">
        <f t="shared" si="43"/>
        <v>0</v>
      </c>
      <c r="N145" s="2"/>
      <c r="O145" s="2"/>
      <c r="P145" s="2"/>
      <c r="Q145" s="2"/>
      <c r="R145" s="16">
        <f t="shared" si="44"/>
        <v>0</v>
      </c>
      <c r="S145" s="2"/>
      <c r="T145" s="2"/>
      <c r="U145" s="2"/>
      <c r="V145" s="2"/>
      <c r="W145" s="16">
        <f t="shared" si="45"/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6">
        <f t="shared" si="46"/>
        <v>0</v>
      </c>
      <c r="AR145" s="21">
        <f t="shared" si="47"/>
        <v>0</v>
      </c>
      <c r="AV145" s="16">
        <f t="shared" si="48"/>
        <v>0</v>
      </c>
      <c r="BB145" s="16">
        <f t="shared" si="49"/>
        <v>0</v>
      </c>
      <c r="BN145" s="16">
        <f t="shared" si="50"/>
        <v>0</v>
      </c>
      <c r="CB145" s="16">
        <f t="shared" si="51"/>
        <v>0</v>
      </c>
      <c r="CY145" s="16">
        <f t="shared" si="52"/>
        <v>0</v>
      </c>
    </row>
    <row r="146" spans="3:103" hidden="1" x14ac:dyDescent="0.25">
      <c r="C146" s="16">
        <f t="shared" si="39"/>
        <v>0</v>
      </c>
      <c r="D146" s="16">
        <f t="shared" si="40"/>
        <v>0</v>
      </c>
      <c r="E146" s="16">
        <f t="shared" si="41"/>
        <v>0</v>
      </c>
      <c r="G146" s="16">
        <f t="shared" si="42"/>
        <v>0</v>
      </c>
      <c r="I146" s="9"/>
      <c r="J146" s="2"/>
      <c r="K146" s="2"/>
      <c r="L146" s="2"/>
      <c r="M146" s="16">
        <f t="shared" si="43"/>
        <v>0</v>
      </c>
      <c r="N146" s="2"/>
      <c r="O146" s="2"/>
      <c r="P146" s="2"/>
      <c r="Q146" s="2"/>
      <c r="R146" s="16">
        <f t="shared" si="44"/>
        <v>0</v>
      </c>
      <c r="S146" s="2"/>
      <c r="T146" s="2"/>
      <c r="U146" s="2"/>
      <c r="V146" s="2"/>
      <c r="W146" s="16">
        <f t="shared" si="45"/>
        <v>0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6">
        <f t="shared" si="46"/>
        <v>0</v>
      </c>
      <c r="AR146" s="21">
        <f t="shared" si="47"/>
        <v>0</v>
      </c>
      <c r="AV146" s="16">
        <f t="shared" si="48"/>
        <v>0</v>
      </c>
      <c r="BB146" s="16">
        <f t="shared" si="49"/>
        <v>0</v>
      </c>
      <c r="BN146" s="16">
        <f t="shared" si="50"/>
        <v>0</v>
      </c>
      <c r="CB146" s="16">
        <f t="shared" si="51"/>
        <v>0</v>
      </c>
      <c r="CY146" s="16">
        <f t="shared" si="52"/>
        <v>0</v>
      </c>
    </row>
    <row r="147" spans="3:103" hidden="1" x14ac:dyDescent="0.25">
      <c r="C147" s="16">
        <f t="shared" si="39"/>
        <v>0</v>
      </c>
      <c r="D147" s="16">
        <f t="shared" si="40"/>
        <v>0</v>
      </c>
      <c r="E147" s="16">
        <f t="shared" si="41"/>
        <v>0</v>
      </c>
      <c r="G147" s="16">
        <f t="shared" si="42"/>
        <v>0</v>
      </c>
      <c r="I147" s="9"/>
      <c r="J147" s="2"/>
      <c r="K147" s="2"/>
      <c r="L147" s="2"/>
      <c r="M147" s="16">
        <f t="shared" si="43"/>
        <v>0</v>
      </c>
      <c r="N147" s="2"/>
      <c r="O147" s="2"/>
      <c r="P147" s="2"/>
      <c r="Q147" s="2"/>
      <c r="R147" s="3"/>
      <c r="S147" s="2"/>
      <c r="T147" s="2"/>
      <c r="U147" s="2"/>
      <c r="V147" s="2"/>
      <c r="W147" s="16">
        <f t="shared" si="45"/>
        <v>0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6">
        <f t="shared" si="46"/>
        <v>0</v>
      </c>
      <c r="AR147" s="21">
        <f t="shared" si="47"/>
        <v>0</v>
      </c>
      <c r="AV147" s="16">
        <f t="shared" si="48"/>
        <v>0</v>
      </c>
      <c r="BB147" s="16">
        <f t="shared" si="49"/>
        <v>0</v>
      </c>
      <c r="BN147" s="16">
        <f t="shared" si="50"/>
        <v>0</v>
      </c>
      <c r="CB147" s="16">
        <f t="shared" si="51"/>
        <v>0</v>
      </c>
    </row>
    <row r="148" spans="3:103" hidden="1" x14ac:dyDescent="0.25">
      <c r="C148" s="16">
        <f t="shared" si="39"/>
        <v>0</v>
      </c>
      <c r="D148" s="16">
        <f t="shared" si="40"/>
        <v>0</v>
      </c>
      <c r="E148" s="16">
        <f t="shared" si="41"/>
        <v>0</v>
      </c>
      <c r="G148" s="16">
        <f t="shared" si="42"/>
        <v>0</v>
      </c>
      <c r="I148" s="9"/>
      <c r="J148" s="2"/>
      <c r="K148" s="2"/>
      <c r="L148" s="2"/>
      <c r="M148" s="16">
        <f t="shared" si="43"/>
        <v>0</v>
      </c>
      <c r="N148" s="2"/>
      <c r="O148" s="2"/>
      <c r="P148" s="2"/>
      <c r="Q148" s="2"/>
      <c r="R148" s="3"/>
      <c r="S148" s="2"/>
      <c r="T148" s="2"/>
      <c r="U148" s="2"/>
      <c r="V148" s="2"/>
      <c r="W148" s="16">
        <f t="shared" si="45"/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6">
        <f t="shared" si="46"/>
        <v>0</v>
      </c>
      <c r="AR148" s="21">
        <f t="shared" si="47"/>
        <v>0</v>
      </c>
      <c r="AV148" s="16">
        <f t="shared" si="48"/>
        <v>0</v>
      </c>
      <c r="BB148" s="16">
        <f t="shared" si="49"/>
        <v>0</v>
      </c>
      <c r="BN148" s="16">
        <f t="shared" si="50"/>
        <v>0</v>
      </c>
      <c r="CB148" s="16">
        <f t="shared" si="51"/>
        <v>0</v>
      </c>
    </row>
    <row r="149" spans="3:103" hidden="1" x14ac:dyDescent="0.25">
      <c r="C149" s="16">
        <f t="shared" si="39"/>
        <v>0</v>
      </c>
      <c r="D149" s="16">
        <f t="shared" si="40"/>
        <v>0</v>
      </c>
      <c r="E149" s="16">
        <f t="shared" si="41"/>
        <v>0</v>
      </c>
      <c r="G149" s="16">
        <f t="shared" si="42"/>
        <v>0</v>
      </c>
      <c r="I149" s="9"/>
      <c r="J149" s="2"/>
      <c r="K149" s="2"/>
      <c r="L149" s="2"/>
      <c r="M149" s="16">
        <f t="shared" si="43"/>
        <v>0</v>
      </c>
      <c r="N149" s="2"/>
      <c r="O149" s="2"/>
      <c r="P149" s="2"/>
      <c r="Q149" s="2"/>
      <c r="R149" s="3"/>
      <c r="S149" s="2"/>
      <c r="T149" s="2"/>
      <c r="U149" s="2"/>
      <c r="V149" s="2"/>
      <c r="W149" s="16">
        <f t="shared" si="45"/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6">
        <f t="shared" si="46"/>
        <v>0</v>
      </c>
      <c r="AR149" s="21">
        <f t="shared" si="47"/>
        <v>0</v>
      </c>
      <c r="AV149" s="16">
        <f t="shared" si="48"/>
        <v>0</v>
      </c>
      <c r="BB149" s="16">
        <f t="shared" si="49"/>
        <v>0</v>
      </c>
      <c r="BN149" s="16">
        <f t="shared" si="50"/>
        <v>0</v>
      </c>
      <c r="CB149" s="16">
        <f t="shared" si="51"/>
        <v>0</v>
      </c>
    </row>
    <row r="150" spans="3:103" hidden="1" x14ac:dyDescent="0.25">
      <c r="C150" s="16">
        <f t="shared" si="39"/>
        <v>0</v>
      </c>
      <c r="D150" s="16">
        <f t="shared" si="40"/>
        <v>0</v>
      </c>
      <c r="E150" s="16">
        <f t="shared" si="41"/>
        <v>0</v>
      </c>
      <c r="G150" s="16">
        <f t="shared" si="42"/>
        <v>0</v>
      </c>
      <c r="I150" s="9"/>
      <c r="J150" s="2"/>
      <c r="K150" s="2"/>
      <c r="L150" s="2"/>
      <c r="M150" s="16">
        <f t="shared" si="43"/>
        <v>0</v>
      </c>
      <c r="N150" s="2"/>
      <c r="O150" s="2"/>
      <c r="P150" s="2"/>
      <c r="Q150" s="2"/>
      <c r="R150" s="3"/>
      <c r="S150" s="2"/>
      <c r="T150" s="2"/>
      <c r="U150" s="2"/>
      <c r="V150" s="2"/>
      <c r="W150" s="16">
        <f t="shared" si="45"/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6">
        <f t="shared" si="46"/>
        <v>0</v>
      </c>
      <c r="AR150" s="21">
        <f t="shared" si="47"/>
        <v>0</v>
      </c>
      <c r="AV150" s="16">
        <f t="shared" si="48"/>
        <v>0</v>
      </c>
      <c r="BB150" s="16">
        <f t="shared" si="49"/>
        <v>0</v>
      </c>
      <c r="BN150" s="16">
        <f t="shared" si="50"/>
        <v>0</v>
      </c>
      <c r="CB150" s="16">
        <f t="shared" si="51"/>
        <v>0</v>
      </c>
    </row>
    <row r="151" spans="3:103" hidden="1" x14ac:dyDescent="0.25">
      <c r="C151" s="16">
        <f t="shared" si="39"/>
        <v>0</v>
      </c>
      <c r="D151" s="16">
        <f t="shared" si="40"/>
        <v>0</v>
      </c>
      <c r="E151" s="16">
        <f t="shared" si="41"/>
        <v>0</v>
      </c>
      <c r="G151" s="16">
        <f t="shared" si="42"/>
        <v>0</v>
      </c>
      <c r="I151" s="9"/>
      <c r="J151" s="2"/>
      <c r="K151" s="2"/>
      <c r="L151" s="2"/>
      <c r="M151" s="16">
        <f t="shared" si="43"/>
        <v>0</v>
      </c>
      <c r="N151" s="2"/>
      <c r="O151" s="2"/>
      <c r="P151" s="2"/>
      <c r="Q151" s="2"/>
      <c r="R151" s="3"/>
      <c r="S151" s="2"/>
      <c r="T151" s="2"/>
      <c r="U151" s="2"/>
      <c r="V151" s="2"/>
      <c r="W151" s="16">
        <f t="shared" si="45"/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6">
        <f t="shared" si="46"/>
        <v>0</v>
      </c>
      <c r="AR151" s="21">
        <f t="shared" si="47"/>
        <v>0</v>
      </c>
      <c r="AV151" s="16">
        <f t="shared" si="48"/>
        <v>0</v>
      </c>
      <c r="BB151" s="16">
        <f t="shared" si="49"/>
        <v>0</v>
      </c>
      <c r="BN151" s="16">
        <f t="shared" si="50"/>
        <v>0</v>
      </c>
      <c r="CB151" s="16">
        <f t="shared" si="51"/>
        <v>0</v>
      </c>
    </row>
    <row r="152" spans="3:103" hidden="1" x14ac:dyDescent="0.25">
      <c r="C152" s="16">
        <f t="shared" si="39"/>
        <v>0</v>
      </c>
      <c r="D152" s="16">
        <f t="shared" si="40"/>
        <v>0</v>
      </c>
      <c r="E152" s="16">
        <f t="shared" si="41"/>
        <v>0</v>
      </c>
      <c r="G152" s="16">
        <f t="shared" si="42"/>
        <v>0</v>
      </c>
      <c r="I152" s="9"/>
      <c r="J152" s="2"/>
      <c r="K152" s="2"/>
      <c r="L152" s="2"/>
      <c r="M152" s="16">
        <f t="shared" si="43"/>
        <v>0</v>
      </c>
      <c r="N152" s="2"/>
      <c r="O152" s="2"/>
      <c r="P152" s="2"/>
      <c r="Q152" s="2"/>
      <c r="R152" s="3"/>
      <c r="S152" s="2"/>
      <c r="T152" s="2"/>
      <c r="U152" s="2"/>
      <c r="V152" s="2"/>
      <c r="W152" s="16">
        <f t="shared" si="45"/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6">
        <f t="shared" si="46"/>
        <v>0</v>
      </c>
      <c r="AR152" s="21">
        <f t="shared" si="47"/>
        <v>0</v>
      </c>
      <c r="AV152" s="16">
        <f t="shared" si="48"/>
        <v>0</v>
      </c>
      <c r="BB152" s="16">
        <f t="shared" si="49"/>
        <v>0</v>
      </c>
      <c r="BN152" s="16">
        <f t="shared" si="50"/>
        <v>0</v>
      </c>
      <c r="CB152" s="16">
        <f t="shared" si="51"/>
        <v>0</v>
      </c>
    </row>
    <row r="153" spans="3:103" hidden="1" x14ac:dyDescent="0.25">
      <c r="C153" s="16">
        <f t="shared" si="39"/>
        <v>0</v>
      </c>
      <c r="D153" s="16">
        <f t="shared" si="40"/>
        <v>0</v>
      </c>
      <c r="E153" s="16">
        <f t="shared" si="41"/>
        <v>0</v>
      </c>
      <c r="G153" s="16">
        <f t="shared" si="42"/>
        <v>0</v>
      </c>
      <c r="I153" s="9"/>
      <c r="J153" s="2"/>
      <c r="K153" s="2"/>
      <c r="L153" s="2"/>
      <c r="M153" s="16">
        <f t="shared" si="43"/>
        <v>0</v>
      </c>
      <c r="N153" s="2"/>
      <c r="O153" s="2"/>
      <c r="P153" s="2"/>
      <c r="Q153" s="2"/>
      <c r="R153" s="3"/>
      <c r="S153" s="2"/>
      <c r="T153" s="2"/>
      <c r="U153" s="2"/>
      <c r="V153" s="2"/>
      <c r="W153" s="16">
        <f t="shared" si="45"/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6">
        <f t="shared" si="46"/>
        <v>0</v>
      </c>
      <c r="AR153" s="21">
        <f t="shared" si="47"/>
        <v>0</v>
      </c>
      <c r="AV153" s="16">
        <f t="shared" si="48"/>
        <v>0</v>
      </c>
      <c r="BB153" s="16">
        <f t="shared" si="49"/>
        <v>0</v>
      </c>
      <c r="BN153" s="16">
        <f t="shared" si="50"/>
        <v>0</v>
      </c>
      <c r="CB153" s="16">
        <f t="shared" si="51"/>
        <v>0</v>
      </c>
    </row>
    <row r="154" spans="3:103" hidden="1" x14ac:dyDescent="0.25">
      <c r="C154" s="16">
        <f t="shared" si="39"/>
        <v>0</v>
      </c>
      <c r="D154" s="16">
        <f t="shared" si="40"/>
        <v>0</v>
      </c>
      <c r="E154" s="16">
        <f t="shared" si="41"/>
        <v>0</v>
      </c>
      <c r="G154" s="16">
        <f t="shared" si="42"/>
        <v>0</v>
      </c>
      <c r="I154" s="9"/>
      <c r="J154" s="2"/>
      <c r="K154" s="2"/>
      <c r="L154" s="2"/>
      <c r="M154" s="16">
        <f t="shared" si="43"/>
        <v>0</v>
      </c>
      <c r="N154" s="2"/>
      <c r="O154" s="2"/>
      <c r="P154" s="2"/>
      <c r="Q154" s="2"/>
      <c r="R154" s="3"/>
      <c r="S154" s="2"/>
      <c r="T154" s="2"/>
      <c r="U154" s="2"/>
      <c r="V154" s="2"/>
      <c r="W154" s="16">
        <f t="shared" si="45"/>
        <v>0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6">
        <f t="shared" si="46"/>
        <v>0</v>
      </c>
      <c r="AR154" s="21">
        <f t="shared" si="47"/>
        <v>0</v>
      </c>
      <c r="AV154" s="16">
        <f t="shared" si="48"/>
        <v>0</v>
      </c>
      <c r="BB154" s="16">
        <f t="shared" si="49"/>
        <v>0</v>
      </c>
      <c r="BN154" s="16">
        <f t="shared" si="50"/>
        <v>0</v>
      </c>
      <c r="CB154" s="16">
        <f t="shared" si="51"/>
        <v>0</v>
      </c>
    </row>
    <row r="155" spans="3:103" hidden="1" x14ac:dyDescent="0.25">
      <c r="C155" s="16">
        <f t="shared" si="39"/>
        <v>0</v>
      </c>
      <c r="D155" s="16">
        <f t="shared" si="40"/>
        <v>0</v>
      </c>
      <c r="E155" s="16">
        <f t="shared" si="41"/>
        <v>0</v>
      </c>
      <c r="G155" s="16">
        <f t="shared" si="42"/>
        <v>0</v>
      </c>
      <c r="I155" s="9"/>
      <c r="J155" s="2"/>
      <c r="K155" s="2"/>
      <c r="L155" s="2"/>
      <c r="M155" s="16">
        <f t="shared" si="43"/>
        <v>0</v>
      </c>
      <c r="N155" s="2"/>
      <c r="O155" s="2"/>
      <c r="P155" s="2"/>
      <c r="Q155" s="2"/>
      <c r="R155" s="3"/>
      <c r="S155" s="2"/>
      <c r="T155" s="2"/>
      <c r="U155" s="2"/>
      <c r="V155" s="2"/>
      <c r="W155" s="16">
        <f t="shared" si="45"/>
        <v>0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6">
        <f t="shared" si="46"/>
        <v>0</v>
      </c>
      <c r="AR155" s="21">
        <f t="shared" si="47"/>
        <v>0</v>
      </c>
      <c r="AV155" s="16">
        <f t="shared" si="48"/>
        <v>0</v>
      </c>
      <c r="BB155" s="16">
        <f t="shared" si="49"/>
        <v>0</v>
      </c>
      <c r="BN155" s="16">
        <f t="shared" si="50"/>
        <v>0</v>
      </c>
      <c r="CB155" s="16">
        <f t="shared" si="51"/>
        <v>0</v>
      </c>
    </row>
    <row r="156" spans="3:103" hidden="1" x14ac:dyDescent="0.25">
      <c r="C156" s="16">
        <f t="shared" si="39"/>
        <v>0</v>
      </c>
      <c r="D156" s="16">
        <f t="shared" si="40"/>
        <v>0</v>
      </c>
      <c r="E156" s="16">
        <f t="shared" si="41"/>
        <v>0</v>
      </c>
      <c r="G156" s="16">
        <f t="shared" si="42"/>
        <v>0</v>
      </c>
      <c r="I156" s="9"/>
      <c r="J156" s="2"/>
      <c r="K156" s="2"/>
      <c r="L156" s="2"/>
      <c r="M156" s="16">
        <f t="shared" si="43"/>
        <v>0</v>
      </c>
      <c r="N156" s="2"/>
      <c r="O156" s="2"/>
      <c r="P156" s="2"/>
      <c r="Q156" s="2"/>
      <c r="R156" s="3"/>
      <c r="S156" s="2"/>
      <c r="T156" s="2"/>
      <c r="U156" s="2"/>
      <c r="V156" s="2"/>
      <c r="W156" s="16">
        <f t="shared" si="45"/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6">
        <f t="shared" si="46"/>
        <v>0</v>
      </c>
      <c r="AR156" s="21">
        <f t="shared" si="47"/>
        <v>0</v>
      </c>
      <c r="AV156" s="16">
        <f t="shared" si="48"/>
        <v>0</v>
      </c>
      <c r="BB156" s="16">
        <f t="shared" si="49"/>
        <v>0</v>
      </c>
      <c r="BN156" s="16">
        <f t="shared" si="50"/>
        <v>0</v>
      </c>
      <c r="CB156" s="16">
        <f t="shared" si="51"/>
        <v>0</v>
      </c>
    </row>
    <row r="157" spans="3:103" hidden="1" x14ac:dyDescent="0.25">
      <c r="C157" s="16">
        <f t="shared" si="39"/>
        <v>0</v>
      </c>
      <c r="D157" s="16">
        <f t="shared" si="40"/>
        <v>0</v>
      </c>
      <c r="E157" s="16">
        <f t="shared" si="41"/>
        <v>0</v>
      </c>
      <c r="G157" s="16">
        <f t="shared" si="42"/>
        <v>0</v>
      </c>
      <c r="I157" s="9"/>
      <c r="J157" s="2"/>
      <c r="K157" s="2"/>
      <c r="L157" s="2"/>
      <c r="M157" s="16">
        <f t="shared" si="43"/>
        <v>0</v>
      </c>
      <c r="N157" s="2"/>
      <c r="O157" s="2"/>
      <c r="P157" s="2"/>
      <c r="Q157" s="2"/>
      <c r="R157" s="3"/>
      <c r="S157" s="2"/>
      <c r="T157" s="2"/>
      <c r="U157" s="2"/>
      <c r="V157" s="2"/>
      <c r="W157" s="16">
        <f t="shared" si="45"/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6">
        <f t="shared" si="46"/>
        <v>0</v>
      </c>
      <c r="AR157" s="21">
        <f t="shared" si="47"/>
        <v>0</v>
      </c>
      <c r="AV157" s="16">
        <f t="shared" si="48"/>
        <v>0</v>
      </c>
      <c r="BB157" s="16">
        <f t="shared" si="49"/>
        <v>0</v>
      </c>
      <c r="BN157" s="16">
        <f t="shared" si="50"/>
        <v>0</v>
      </c>
      <c r="CB157" s="16">
        <f t="shared" si="51"/>
        <v>0</v>
      </c>
    </row>
    <row r="158" spans="3:103" hidden="1" x14ac:dyDescent="0.25">
      <c r="C158" s="16">
        <f t="shared" si="39"/>
        <v>0</v>
      </c>
      <c r="D158" s="16">
        <f t="shared" si="40"/>
        <v>0</v>
      </c>
      <c r="E158" s="16">
        <f t="shared" si="41"/>
        <v>0</v>
      </c>
      <c r="G158" s="16">
        <f t="shared" si="42"/>
        <v>0</v>
      </c>
      <c r="I158" s="9"/>
      <c r="J158" s="2"/>
      <c r="K158" s="2"/>
      <c r="L158" s="2"/>
      <c r="M158" s="16">
        <f t="shared" si="43"/>
        <v>0</v>
      </c>
      <c r="N158" s="2"/>
      <c r="O158" s="2"/>
      <c r="P158" s="2"/>
      <c r="Q158" s="2"/>
      <c r="R158" s="3"/>
      <c r="S158" s="2"/>
      <c r="T158" s="2"/>
      <c r="U158" s="2"/>
      <c r="V158" s="2"/>
      <c r="W158" s="16">
        <f t="shared" si="45"/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6">
        <f t="shared" si="46"/>
        <v>0</v>
      </c>
      <c r="AR158" s="21">
        <f t="shared" si="47"/>
        <v>0</v>
      </c>
      <c r="AV158" s="16">
        <f t="shared" si="48"/>
        <v>0</v>
      </c>
      <c r="BB158" s="16">
        <f t="shared" si="49"/>
        <v>0</v>
      </c>
      <c r="BN158" s="16">
        <f t="shared" si="50"/>
        <v>0</v>
      </c>
      <c r="CB158" s="16">
        <f t="shared" si="51"/>
        <v>0</v>
      </c>
    </row>
    <row r="159" spans="3:103" hidden="1" x14ac:dyDescent="0.25">
      <c r="C159" s="16">
        <f t="shared" si="39"/>
        <v>0</v>
      </c>
      <c r="D159" s="16">
        <f t="shared" si="40"/>
        <v>0</v>
      </c>
      <c r="E159" s="16">
        <f t="shared" si="41"/>
        <v>0</v>
      </c>
      <c r="G159" s="16">
        <f t="shared" si="42"/>
        <v>0</v>
      </c>
      <c r="I159" s="9"/>
      <c r="J159" s="2"/>
      <c r="K159" s="2"/>
      <c r="L159" s="2"/>
      <c r="M159" s="16">
        <f t="shared" si="43"/>
        <v>0</v>
      </c>
      <c r="N159" s="2"/>
      <c r="O159" s="2"/>
      <c r="P159" s="2"/>
      <c r="Q159" s="2"/>
      <c r="R159" s="3"/>
      <c r="S159" s="2"/>
      <c r="T159" s="2"/>
      <c r="U159" s="2"/>
      <c r="V159" s="2"/>
      <c r="W159" s="16">
        <f t="shared" si="45"/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6">
        <f t="shared" si="46"/>
        <v>0</v>
      </c>
      <c r="AR159" s="21">
        <f t="shared" si="47"/>
        <v>0</v>
      </c>
      <c r="AV159" s="16">
        <f t="shared" si="48"/>
        <v>0</v>
      </c>
      <c r="BB159" s="16">
        <f t="shared" si="49"/>
        <v>0</v>
      </c>
      <c r="BN159" s="16">
        <f t="shared" si="50"/>
        <v>0</v>
      </c>
      <c r="CB159" s="16">
        <f t="shared" si="51"/>
        <v>0</v>
      </c>
    </row>
    <row r="160" spans="3:103" hidden="1" x14ac:dyDescent="0.25">
      <c r="C160" s="16">
        <f t="shared" si="39"/>
        <v>0</v>
      </c>
      <c r="D160" s="16">
        <f t="shared" si="40"/>
        <v>0</v>
      </c>
      <c r="E160" s="16">
        <f t="shared" si="41"/>
        <v>0</v>
      </c>
      <c r="G160" s="16">
        <f t="shared" si="42"/>
        <v>0</v>
      </c>
      <c r="I160" s="9"/>
      <c r="J160" s="2"/>
      <c r="K160" s="2"/>
      <c r="L160" s="2"/>
      <c r="M160" s="16">
        <f t="shared" si="43"/>
        <v>0</v>
      </c>
      <c r="N160" s="2"/>
      <c r="O160" s="2"/>
      <c r="P160" s="2"/>
      <c r="Q160" s="2"/>
      <c r="R160" s="3"/>
      <c r="S160" s="2"/>
      <c r="T160" s="2"/>
      <c r="U160" s="2"/>
      <c r="V160" s="2"/>
      <c r="W160" s="16">
        <f t="shared" si="45"/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6">
        <f t="shared" si="46"/>
        <v>0</v>
      </c>
      <c r="AR160" s="21">
        <f t="shared" si="47"/>
        <v>0</v>
      </c>
      <c r="AV160" s="16">
        <f t="shared" si="48"/>
        <v>0</v>
      </c>
      <c r="BB160" s="16">
        <f t="shared" si="49"/>
        <v>0</v>
      </c>
      <c r="BN160" s="16">
        <f t="shared" si="50"/>
        <v>0</v>
      </c>
      <c r="CB160" s="16">
        <f t="shared" si="51"/>
        <v>0</v>
      </c>
    </row>
    <row r="161" spans="3:80" hidden="1" x14ac:dyDescent="0.25">
      <c r="C161" s="16">
        <f t="shared" si="39"/>
        <v>0</v>
      </c>
      <c r="D161" s="16">
        <f t="shared" si="40"/>
        <v>0</v>
      </c>
      <c r="E161" s="16">
        <f t="shared" si="41"/>
        <v>0</v>
      </c>
      <c r="G161" s="16">
        <f t="shared" si="42"/>
        <v>0</v>
      </c>
      <c r="I161" s="9"/>
      <c r="J161" s="2"/>
      <c r="K161" s="2"/>
      <c r="L161" s="2"/>
      <c r="M161" s="16">
        <f t="shared" si="43"/>
        <v>0</v>
      </c>
      <c r="N161" s="2"/>
      <c r="O161" s="2"/>
      <c r="P161" s="2"/>
      <c r="Q161" s="2"/>
      <c r="R161" s="3"/>
      <c r="S161" s="2"/>
      <c r="T161" s="2"/>
      <c r="U161" s="2"/>
      <c r="V161" s="2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6">
        <f t="shared" si="46"/>
        <v>0</v>
      </c>
      <c r="AR161" s="21">
        <f t="shared" si="47"/>
        <v>0</v>
      </c>
      <c r="AV161" s="16">
        <f t="shared" si="48"/>
        <v>0</v>
      </c>
      <c r="BB161" s="16">
        <f t="shared" si="49"/>
        <v>0</v>
      </c>
      <c r="BN161" s="16">
        <f t="shared" si="50"/>
        <v>0</v>
      </c>
      <c r="CB161" s="16">
        <f t="shared" si="51"/>
        <v>0</v>
      </c>
    </row>
    <row r="162" spans="3:80" hidden="1" x14ac:dyDescent="0.25">
      <c r="C162" s="16">
        <f t="shared" si="39"/>
        <v>0</v>
      </c>
      <c r="D162" s="16">
        <f t="shared" si="40"/>
        <v>0</v>
      </c>
      <c r="E162" s="16">
        <f t="shared" si="41"/>
        <v>0</v>
      </c>
      <c r="G162" s="16">
        <f t="shared" si="42"/>
        <v>0</v>
      </c>
      <c r="I162" s="9"/>
      <c r="J162" s="2"/>
      <c r="K162" s="2"/>
      <c r="L162" s="2"/>
      <c r="M162" s="16">
        <f t="shared" si="43"/>
        <v>0</v>
      </c>
      <c r="N162" s="2"/>
      <c r="O162" s="2"/>
      <c r="P162" s="2"/>
      <c r="Q162" s="2"/>
      <c r="R162" s="3"/>
      <c r="S162" s="2"/>
      <c r="T162" s="2"/>
      <c r="U162" s="2"/>
      <c r="V162" s="2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6">
        <f t="shared" si="46"/>
        <v>0</v>
      </c>
      <c r="AR162" s="21">
        <f t="shared" si="47"/>
        <v>0</v>
      </c>
      <c r="AV162" s="16">
        <f t="shared" si="48"/>
        <v>0</v>
      </c>
      <c r="BB162" s="16">
        <f t="shared" si="49"/>
        <v>0</v>
      </c>
      <c r="BN162" s="16">
        <f t="shared" si="50"/>
        <v>0</v>
      </c>
      <c r="CB162" s="16">
        <f t="shared" si="51"/>
        <v>0</v>
      </c>
    </row>
    <row r="163" spans="3:80" hidden="1" x14ac:dyDescent="0.25">
      <c r="C163" s="16">
        <f t="shared" si="39"/>
        <v>0</v>
      </c>
      <c r="D163" s="16">
        <f t="shared" si="40"/>
        <v>0</v>
      </c>
      <c r="E163" s="16">
        <f t="shared" si="41"/>
        <v>0</v>
      </c>
      <c r="G163" s="16">
        <f t="shared" si="42"/>
        <v>0</v>
      </c>
      <c r="I163" s="9"/>
      <c r="J163" s="2"/>
      <c r="K163" s="2"/>
      <c r="L163" s="2"/>
      <c r="M163" s="16">
        <f t="shared" si="43"/>
        <v>0</v>
      </c>
      <c r="N163" s="2"/>
      <c r="O163" s="2"/>
      <c r="P163" s="2"/>
      <c r="Q163" s="2"/>
      <c r="R163" s="3"/>
      <c r="S163" s="2"/>
      <c r="T163" s="2"/>
      <c r="U163" s="2"/>
      <c r="V163" s="2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6">
        <f t="shared" si="46"/>
        <v>0</v>
      </c>
      <c r="AR163" s="21">
        <f t="shared" si="47"/>
        <v>0</v>
      </c>
      <c r="AV163" s="16">
        <f t="shared" si="48"/>
        <v>0</v>
      </c>
      <c r="BB163" s="16">
        <f t="shared" si="49"/>
        <v>0</v>
      </c>
      <c r="BN163" s="16">
        <f t="shared" si="50"/>
        <v>0</v>
      </c>
      <c r="CB163" s="16">
        <f t="shared" si="51"/>
        <v>0</v>
      </c>
    </row>
    <row r="164" spans="3:80" hidden="1" x14ac:dyDescent="0.25">
      <c r="C164" s="16">
        <f t="shared" si="39"/>
        <v>0</v>
      </c>
      <c r="D164" s="16">
        <f t="shared" si="40"/>
        <v>0</v>
      </c>
      <c r="E164" s="16">
        <f t="shared" si="41"/>
        <v>0</v>
      </c>
      <c r="G164" s="16">
        <f t="shared" si="42"/>
        <v>0</v>
      </c>
      <c r="I164" s="9"/>
      <c r="J164" s="2"/>
      <c r="K164" s="2"/>
      <c r="L164" s="2"/>
      <c r="M164" s="16">
        <f t="shared" si="43"/>
        <v>0</v>
      </c>
      <c r="N164" s="2"/>
      <c r="O164" s="2"/>
      <c r="P164" s="2"/>
      <c r="Q164" s="2"/>
      <c r="R164" s="3"/>
      <c r="S164" s="2"/>
      <c r="T164" s="2"/>
      <c r="U164" s="2"/>
      <c r="V164" s="2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6">
        <f t="shared" si="46"/>
        <v>0</v>
      </c>
      <c r="AR164" s="21">
        <f t="shared" si="47"/>
        <v>0</v>
      </c>
      <c r="AV164" s="16">
        <f t="shared" si="48"/>
        <v>0</v>
      </c>
      <c r="BB164" s="16">
        <f t="shared" si="49"/>
        <v>0</v>
      </c>
      <c r="BN164" s="16">
        <f t="shared" si="50"/>
        <v>0</v>
      </c>
      <c r="CB164" s="16">
        <f t="shared" si="51"/>
        <v>0</v>
      </c>
    </row>
    <row r="165" spans="3:80" hidden="1" x14ac:dyDescent="0.25">
      <c r="C165" s="16">
        <f t="shared" si="39"/>
        <v>0</v>
      </c>
      <c r="D165" s="16">
        <f t="shared" si="40"/>
        <v>0</v>
      </c>
      <c r="E165" s="16">
        <f t="shared" si="41"/>
        <v>0</v>
      </c>
      <c r="G165" s="16">
        <f t="shared" si="42"/>
        <v>0</v>
      </c>
      <c r="I165" s="9"/>
      <c r="J165" s="2"/>
      <c r="K165" s="2"/>
      <c r="L165" s="2"/>
      <c r="M165" s="16">
        <f t="shared" si="43"/>
        <v>0</v>
      </c>
      <c r="N165" s="2"/>
      <c r="O165" s="2"/>
      <c r="P165" s="2"/>
      <c r="Q165" s="2"/>
      <c r="R165" s="3"/>
      <c r="S165" s="2"/>
      <c r="T165" s="2"/>
      <c r="U165" s="2"/>
      <c r="V165" s="2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6">
        <f t="shared" si="46"/>
        <v>0</v>
      </c>
      <c r="AR165" s="21">
        <f t="shared" si="47"/>
        <v>0</v>
      </c>
      <c r="AV165" s="16">
        <f t="shared" si="48"/>
        <v>0</v>
      </c>
      <c r="BB165" s="16">
        <f t="shared" si="49"/>
        <v>0</v>
      </c>
      <c r="BN165" s="16">
        <f t="shared" si="50"/>
        <v>0</v>
      </c>
      <c r="CB165" s="16">
        <f t="shared" si="51"/>
        <v>0</v>
      </c>
    </row>
    <row r="166" spans="3:80" hidden="1" x14ac:dyDescent="0.25">
      <c r="C166" s="16">
        <f t="shared" si="39"/>
        <v>0</v>
      </c>
      <c r="D166" s="16">
        <f t="shared" si="40"/>
        <v>0</v>
      </c>
      <c r="E166" s="16">
        <f t="shared" si="41"/>
        <v>0</v>
      </c>
      <c r="G166" s="16">
        <f t="shared" si="42"/>
        <v>0</v>
      </c>
      <c r="I166" s="9"/>
      <c r="J166" s="2"/>
      <c r="K166" s="2"/>
      <c r="L166" s="2"/>
      <c r="M166" s="16">
        <f t="shared" si="43"/>
        <v>0</v>
      </c>
      <c r="N166" s="2"/>
      <c r="O166" s="2"/>
      <c r="P166" s="2"/>
      <c r="Q166" s="2"/>
      <c r="R166" s="3"/>
      <c r="S166" s="2"/>
      <c r="T166" s="2"/>
      <c r="U166" s="2"/>
      <c r="V166" s="2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6">
        <f t="shared" si="46"/>
        <v>0</v>
      </c>
      <c r="AR166" s="21">
        <f t="shared" si="47"/>
        <v>0</v>
      </c>
      <c r="AV166" s="16">
        <f t="shared" si="48"/>
        <v>0</v>
      </c>
      <c r="BB166" s="16">
        <f t="shared" si="49"/>
        <v>0</v>
      </c>
      <c r="BN166" s="16">
        <f t="shared" si="50"/>
        <v>0</v>
      </c>
      <c r="CB166" s="16">
        <f t="shared" si="51"/>
        <v>0</v>
      </c>
    </row>
    <row r="167" spans="3:80" hidden="1" x14ac:dyDescent="0.25">
      <c r="C167" s="16">
        <f t="shared" si="39"/>
        <v>0</v>
      </c>
      <c r="D167" s="16">
        <f t="shared" si="40"/>
        <v>0</v>
      </c>
      <c r="E167" s="16">
        <f t="shared" si="41"/>
        <v>0</v>
      </c>
      <c r="G167" s="16">
        <f t="shared" si="42"/>
        <v>0</v>
      </c>
      <c r="I167" s="9"/>
      <c r="J167" s="2"/>
      <c r="K167" s="2"/>
      <c r="L167" s="2"/>
      <c r="M167" s="16">
        <f t="shared" si="43"/>
        <v>0</v>
      </c>
      <c r="N167" s="2"/>
      <c r="O167" s="2"/>
      <c r="P167" s="2"/>
      <c r="Q167" s="2"/>
      <c r="R167" s="3"/>
      <c r="S167" s="2"/>
      <c r="T167" s="2"/>
      <c r="U167" s="2"/>
      <c r="V167" s="2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6">
        <f t="shared" si="46"/>
        <v>0</v>
      </c>
      <c r="AR167" s="21">
        <f t="shared" si="47"/>
        <v>0</v>
      </c>
      <c r="AV167" s="16">
        <f t="shared" si="48"/>
        <v>0</v>
      </c>
      <c r="BB167" s="16">
        <f t="shared" si="49"/>
        <v>0</v>
      </c>
      <c r="BN167" s="16">
        <f t="shared" si="50"/>
        <v>0</v>
      </c>
      <c r="CB167" s="16">
        <f t="shared" si="51"/>
        <v>0</v>
      </c>
    </row>
    <row r="168" spans="3:80" hidden="1" x14ac:dyDescent="0.25">
      <c r="C168" s="16">
        <f t="shared" si="39"/>
        <v>0</v>
      </c>
      <c r="D168" s="16">
        <f t="shared" si="40"/>
        <v>0</v>
      </c>
      <c r="E168" s="16">
        <f t="shared" si="41"/>
        <v>0</v>
      </c>
      <c r="G168" s="16">
        <f t="shared" si="42"/>
        <v>0</v>
      </c>
      <c r="I168" s="9"/>
      <c r="J168" s="2"/>
      <c r="K168" s="2"/>
      <c r="L168" s="2"/>
      <c r="M168" s="16">
        <f t="shared" si="43"/>
        <v>0</v>
      </c>
      <c r="N168" s="2"/>
      <c r="O168" s="2"/>
      <c r="P168" s="2"/>
      <c r="Q168" s="2"/>
      <c r="R168" s="3"/>
      <c r="S168" s="2"/>
      <c r="T168" s="2"/>
      <c r="U168" s="2"/>
      <c r="V168" s="2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6">
        <f t="shared" si="46"/>
        <v>0</v>
      </c>
      <c r="AR168" s="21">
        <f t="shared" si="47"/>
        <v>0</v>
      </c>
      <c r="AV168" s="16">
        <f t="shared" si="48"/>
        <v>0</v>
      </c>
      <c r="BB168" s="16">
        <f t="shared" si="49"/>
        <v>0</v>
      </c>
      <c r="BN168" s="16">
        <f t="shared" si="50"/>
        <v>0</v>
      </c>
      <c r="CB168" s="16">
        <f t="shared" si="51"/>
        <v>0</v>
      </c>
    </row>
    <row r="169" spans="3:80" hidden="1" x14ac:dyDescent="0.25">
      <c r="C169" s="16">
        <f t="shared" si="39"/>
        <v>0</v>
      </c>
      <c r="D169" s="16">
        <f t="shared" si="40"/>
        <v>0</v>
      </c>
      <c r="E169" s="16">
        <f t="shared" si="41"/>
        <v>0</v>
      </c>
      <c r="G169" s="16">
        <f t="shared" si="42"/>
        <v>0</v>
      </c>
      <c r="I169" s="9"/>
      <c r="J169" s="2"/>
      <c r="K169" s="2"/>
      <c r="L169" s="2"/>
      <c r="M169" s="16">
        <f t="shared" si="43"/>
        <v>0</v>
      </c>
      <c r="N169" s="2"/>
      <c r="O169" s="2"/>
      <c r="P169" s="2"/>
      <c r="Q169" s="2"/>
      <c r="R169" s="3"/>
      <c r="S169" s="2"/>
      <c r="T169" s="2"/>
      <c r="U169" s="2"/>
      <c r="V169" s="2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6">
        <f t="shared" si="46"/>
        <v>0</v>
      </c>
      <c r="AR169" s="21">
        <f t="shared" si="47"/>
        <v>0</v>
      </c>
      <c r="AV169" s="16">
        <f t="shared" si="48"/>
        <v>0</v>
      </c>
      <c r="BB169" s="16">
        <f t="shared" si="49"/>
        <v>0</v>
      </c>
      <c r="BN169" s="16">
        <f t="shared" si="50"/>
        <v>0</v>
      </c>
      <c r="CB169" s="16">
        <f t="shared" si="51"/>
        <v>0</v>
      </c>
    </row>
    <row r="170" spans="3:80" hidden="1" x14ac:dyDescent="0.25">
      <c r="C170" s="16">
        <f t="shared" si="39"/>
        <v>0</v>
      </c>
      <c r="D170" s="16">
        <f t="shared" si="40"/>
        <v>0</v>
      </c>
      <c r="E170" s="16">
        <f t="shared" si="41"/>
        <v>0</v>
      </c>
      <c r="G170" s="16">
        <f t="shared" si="42"/>
        <v>0</v>
      </c>
      <c r="I170" s="9"/>
      <c r="J170" s="2"/>
      <c r="K170" s="2"/>
      <c r="L170" s="2"/>
      <c r="M170" s="16">
        <f t="shared" si="43"/>
        <v>0</v>
      </c>
      <c r="N170" s="2"/>
      <c r="O170" s="2"/>
      <c r="P170" s="2"/>
      <c r="Q170" s="2"/>
      <c r="R170" s="3"/>
      <c r="S170" s="2"/>
      <c r="T170" s="2"/>
      <c r="U170" s="2"/>
      <c r="V170" s="2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6">
        <f t="shared" si="46"/>
        <v>0</v>
      </c>
      <c r="AR170" s="21">
        <f t="shared" si="47"/>
        <v>0</v>
      </c>
      <c r="AV170" s="16">
        <f t="shared" si="48"/>
        <v>0</v>
      </c>
      <c r="BB170" s="16">
        <f t="shared" si="49"/>
        <v>0</v>
      </c>
      <c r="BN170" s="16">
        <f t="shared" si="50"/>
        <v>0</v>
      </c>
      <c r="CB170" s="16">
        <f t="shared" si="51"/>
        <v>0</v>
      </c>
    </row>
    <row r="171" spans="3:80" hidden="1" x14ac:dyDescent="0.25">
      <c r="C171" s="16">
        <f t="shared" si="39"/>
        <v>0</v>
      </c>
      <c r="D171" s="16">
        <f t="shared" si="40"/>
        <v>0</v>
      </c>
      <c r="E171" s="16">
        <f t="shared" si="41"/>
        <v>0</v>
      </c>
      <c r="G171" s="16">
        <f t="shared" si="42"/>
        <v>0</v>
      </c>
      <c r="I171" s="9"/>
      <c r="J171" s="2"/>
      <c r="K171" s="2"/>
      <c r="L171" s="2"/>
      <c r="M171" s="16">
        <f t="shared" si="43"/>
        <v>0</v>
      </c>
      <c r="N171" s="2"/>
      <c r="O171" s="2"/>
      <c r="P171" s="2"/>
      <c r="Q171" s="2"/>
      <c r="R171" s="3"/>
      <c r="S171" s="2"/>
      <c r="T171" s="2"/>
      <c r="U171" s="2"/>
      <c r="V171" s="2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6">
        <f t="shared" si="46"/>
        <v>0</v>
      </c>
      <c r="AR171" s="21">
        <f t="shared" si="47"/>
        <v>0</v>
      </c>
      <c r="AV171" s="16">
        <f t="shared" si="48"/>
        <v>0</v>
      </c>
      <c r="BB171" s="16">
        <f t="shared" si="49"/>
        <v>0</v>
      </c>
      <c r="BN171" s="16">
        <f t="shared" si="50"/>
        <v>0</v>
      </c>
      <c r="CB171" s="16">
        <f t="shared" si="51"/>
        <v>0</v>
      </c>
    </row>
    <row r="172" spans="3:80" hidden="1" x14ac:dyDescent="0.25">
      <c r="C172" s="16">
        <f t="shared" si="39"/>
        <v>0</v>
      </c>
      <c r="D172" s="16">
        <f t="shared" si="40"/>
        <v>0</v>
      </c>
      <c r="E172" s="16">
        <f t="shared" si="41"/>
        <v>0</v>
      </c>
      <c r="G172" s="16">
        <f t="shared" si="42"/>
        <v>0</v>
      </c>
      <c r="I172" s="9"/>
      <c r="J172" s="2"/>
      <c r="K172" s="2"/>
      <c r="L172" s="2"/>
      <c r="M172" s="16">
        <f t="shared" si="43"/>
        <v>0</v>
      </c>
      <c r="N172" s="2"/>
      <c r="O172" s="2"/>
      <c r="P172" s="2"/>
      <c r="Q172" s="2"/>
      <c r="R172" s="3"/>
      <c r="S172" s="2"/>
      <c r="T172" s="2"/>
      <c r="U172" s="2"/>
      <c r="V172" s="2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6">
        <f t="shared" si="46"/>
        <v>0</v>
      </c>
      <c r="AR172" s="21">
        <f t="shared" si="47"/>
        <v>0</v>
      </c>
      <c r="AV172" s="16">
        <f t="shared" si="48"/>
        <v>0</v>
      </c>
      <c r="BB172" s="16">
        <f t="shared" si="49"/>
        <v>0</v>
      </c>
      <c r="BN172" s="16">
        <f t="shared" si="50"/>
        <v>0</v>
      </c>
      <c r="CB172" s="16">
        <f t="shared" si="51"/>
        <v>0</v>
      </c>
    </row>
    <row r="173" spans="3:80" hidden="1" x14ac:dyDescent="0.25">
      <c r="C173" s="16">
        <f t="shared" si="39"/>
        <v>0</v>
      </c>
      <c r="D173" s="16">
        <f t="shared" si="40"/>
        <v>0</v>
      </c>
      <c r="E173" s="16">
        <f t="shared" si="41"/>
        <v>0</v>
      </c>
      <c r="G173" s="16">
        <f t="shared" si="42"/>
        <v>0</v>
      </c>
      <c r="I173" s="9"/>
      <c r="J173" s="2"/>
      <c r="K173" s="2"/>
      <c r="L173" s="2"/>
      <c r="M173" s="16">
        <f t="shared" si="43"/>
        <v>0</v>
      </c>
      <c r="N173" s="2"/>
      <c r="O173" s="2"/>
      <c r="P173" s="2"/>
      <c r="Q173" s="2"/>
      <c r="R173" s="3"/>
      <c r="S173" s="2"/>
      <c r="T173" s="2"/>
      <c r="U173" s="2"/>
      <c r="V173" s="2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6">
        <f t="shared" si="46"/>
        <v>0</v>
      </c>
      <c r="AR173" s="21">
        <f t="shared" si="47"/>
        <v>0</v>
      </c>
      <c r="AV173" s="16">
        <f t="shared" si="48"/>
        <v>0</v>
      </c>
      <c r="BB173" s="16">
        <f t="shared" si="49"/>
        <v>0</v>
      </c>
      <c r="BN173" s="16">
        <f t="shared" si="50"/>
        <v>0</v>
      </c>
      <c r="CB173" s="16">
        <f t="shared" si="51"/>
        <v>0</v>
      </c>
    </row>
    <row r="174" spans="3:80" hidden="1" x14ac:dyDescent="0.25">
      <c r="C174" s="16">
        <f t="shared" si="39"/>
        <v>0</v>
      </c>
      <c r="D174" s="16">
        <f t="shared" si="40"/>
        <v>0</v>
      </c>
      <c r="E174" s="16">
        <f t="shared" si="41"/>
        <v>0</v>
      </c>
      <c r="G174" s="16">
        <f t="shared" si="42"/>
        <v>0</v>
      </c>
      <c r="I174" s="9"/>
      <c r="J174" s="2"/>
      <c r="K174" s="2"/>
      <c r="L174" s="2"/>
      <c r="M174" s="16">
        <f t="shared" si="43"/>
        <v>0</v>
      </c>
      <c r="N174" s="2"/>
      <c r="O174" s="2"/>
      <c r="P174" s="2"/>
      <c r="Q174" s="2"/>
      <c r="R174" s="3"/>
      <c r="S174" s="2"/>
      <c r="T174" s="2"/>
      <c r="U174" s="2"/>
      <c r="V174" s="2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6">
        <f t="shared" si="46"/>
        <v>0</v>
      </c>
      <c r="AR174" s="21">
        <f t="shared" si="47"/>
        <v>0</v>
      </c>
      <c r="AV174" s="16">
        <f t="shared" si="48"/>
        <v>0</v>
      </c>
      <c r="BB174" s="16">
        <f t="shared" si="49"/>
        <v>0</v>
      </c>
      <c r="BN174" s="16">
        <f t="shared" si="50"/>
        <v>0</v>
      </c>
      <c r="CB174" s="16">
        <f t="shared" si="51"/>
        <v>0</v>
      </c>
    </row>
    <row r="175" spans="3:80" hidden="1" x14ac:dyDescent="0.25">
      <c r="C175" s="16">
        <f t="shared" si="39"/>
        <v>0</v>
      </c>
      <c r="D175" s="16">
        <f t="shared" si="40"/>
        <v>0</v>
      </c>
      <c r="E175" s="16">
        <f t="shared" si="41"/>
        <v>0</v>
      </c>
      <c r="G175" s="16">
        <f t="shared" si="42"/>
        <v>0</v>
      </c>
      <c r="I175" s="9"/>
      <c r="J175" s="2"/>
      <c r="K175" s="2"/>
      <c r="L175" s="2"/>
      <c r="M175" s="3"/>
      <c r="N175" s="2"/>
      <c r="O175" s="2"/>
      <c r="P175" s="2"/>
      <c r="Q175" s="2"/>
      <c r="R175" s="3"/>
      <c r="S175" s="2"/>
      <c r="T175" s="2"/>
      <c r="U175" s="2"/>
      <c r="V175" s="2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6">
        <f t="shared" si="46"/>
        <v>0</v>
      </c>
      <c r="AR175" s="21">
        <f t="shared" si="47"/>
        <v>0</v>
      </c>
      <c r="AV175" s="16">
        <f t="shared" si="48"/>
        <v>0</v>
      </c>
      <c r="CB175" s="16">
        <f t="shared" si="51"/>
        <v>0</v>
      </c>
    </row>
    <row r="176" spans="3:80" hidden="1" x14ac:dyDescent="0.25">
      <c r="C176" s="16">
        <f t="shared" si="39"/>
        <v>0</v>
      </c>
      <c r="D176" s="16">
        <f t="shared" si="40"/>
        <v>0</v>
      </c>
      <c r="E176" s="16">
        <f t="shared" si="41"/>
        <v>0</v>
      </c>
      <c r="G176" s="16">
        <f t="shared" si="42"/>
        <v>0</v>
      </c>
      <c r="I176" s="9"/>
      <c r="J176" s="2"/>
      <c r="K176" s="2"/>
      <c r="L176" s="2"/>
      <c r="M176" s="3"/>
      <c r="N176" s="2"/>
      <c r="O176" s="2"/>
      <c r="P176" s="2"/>
      <c r="Q176" s="2"/>
      <c r="R176" s="3"/>
      <c r="S176" s="2"/>
      <c r="T176" s="2"/>
      <c r="U176" s="2"/>
      <c r="V176" s="2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6">
        <f t="shared" si="46"/>
        <v>0</v>
      </c>
      <c r="AR176" s="21">
        <f t="shared" si="47"/>
        <v>0</v>
      </c>
      <c r="AV176" s="16">
        <f t="shared" si="48"/>
        <v>0</v>
      </c>
      <c r="CB176" s="16">
        <f t="shared" si="51"/>
        <v>0</v>
      </c>
    </row>
    <row r="177" spans="3:80" hidden="1" x14ac:dyDescent="0.25">
      <c r="C177" s="16">
        <f t="shared" si="39"/>
        <v>0</v>
      </c>
      <c r="D177" s="16">
        <f t="shared" si="40"/>
        <v>0</v>
      </c>
      <c r="E177" s="16">
        <f t="shared" si="41"/>
        <v>0</v>
      </c>
      <c r="G177" s="16">
        <f t="shared" si="42"/>
        <v>0</v>
      </c>
      <c r="I177" s="9"/>
      <c r="J177" s="2"/>
      <c r="K177" s="2"/>
      <c r="L177" s="2"/>
      <c r="M177" s="3"/>
      <c r="N177" s="2"/>
      <c r="O177" s="2"/>
      <c r="P177" s="2"/>
      <c r="Q177" s="2"/>
      <c r="R177" s="3"/>
      <c r="S177" s="2"/>
      <c r="T177" s="2"/>
      <c r="U177" s="2"/>
      <c r="V177" s="2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6">
        <f t="shared" si="46"/>
        <v>0</v>
      </c>
      <c r="AR177" s="21">
        <f t="shared" si="47"/>
        <v>0</v>
      </c>
      <c r="AV177" s="16">
        <f t="shared" si="48"/>
        <v>0</v>
      </c>
      <c r="CB177" s="16">
        <f t="shared" si="51"/>
        <v>0</v>
      </c>
    </row>
    <row r="178" spans="3:80" hidden="1" x14ac:dyDescent="0.25">
      <c r="C178" s="16">
        <f t="shared" si="39"/>
        <v>0</v>
      </c>
      <c r="D178" s="16">
        <f t="shared" si="40"/>
        <v>0</v>
      </c>
      <c r="E178" s="16">
        <f t="shared" si="41"/>
        <v>0</v>
      </c>
      <c r="G178" s="16">
        <f t="shared" si="42"/>
        <v>0</v>
      </c>
      <c r="I178" s="9"/>
      <c r="J178" s="2"/>
      <c r="K178" s="2"/>
      <c r="L178" s="2"/>
      <c r="M178" s="3"/>
      <c r="N178" s="2"/>
      <c r="O178" s="2"/>
      <c r="P178" s="2"/>
      <c r="Q178" s="2"/>
      <c r="R178" s="3"/>
      <c r="S178" s="2"/>
      <c r="T178" s="2"/>
      <c r="U178" s="2"/>
      <c r="V178" s="2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6">
        <f t="shared" si="46"/>
        <v>0</v>
      </c>
      <c r="AR178" s="21">
        <f t="shared" si="47"/>
        <v>0</v>
      </c>
      <c r="AV178" s="16">
        <f t="shared" si="48"/>
        <v>0</v>
      </c>
      <c r="CB178" s="16">
        <f t="shared" si="51"/>
        <v>0</v>
      </c>
    </row>
    <row r="179" spans="3:80" hidden="1" x14ac:dyDescent="0.25">
      <c r="C179" s="16">
        <f t="shared" si="39"/>
        <v>0</v>
      </c>
      <c r="D179" s="16">
        <f t="shared" si="40"/>
        <v>0</v>
      </c>
      <c r="E179" s="16">
        <f t="shared" si="41"/>
        <v>0</v>
      </c>
      <c r="G179" s="16">
        <f t="shared" si="42"/>
        <v>0</v>
      </c>
      <c r="I179" s="9"/>
      <c r="J179" s="2"/>
      <c r="K179" s="2"/>
      <c r="L179" s="2"/>
      <c r="M179" s="3"/>
      <c r="N179" s="2"/>
      <c r="O179" s="2"/>
      <c r="P179" s="2"/>
      <c r="Q179" s="2"/>
      <c r="R179" s="3"/>
      <c r="S179" s="2"/>
      <c r="T179" s="2"/>
      <c r="U179" s="2"/>
      <c r="V179" s="2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6">
        <f t="shared" si="46"/>
        <v>0</v>
      </c>
      <c r="AR179" s="21">
        <f t="shared" si="47"/>
        <v>0</v>
      </c>
      <c r="AV179" s="16">
        <f t="shared" si="48"/>
        <v>0</v>
      </c>
      <c r="CB179" s="16">
        <f t="shared" si="51"/>
        <v>0</v>
      </c>
    </row>
    <row r="180" spans="3:80" hidden="1" x14ac:dyDescent="0.25">
      <c r="C180" s="16">
        <f t="shared" si="39"/>
        <v>0</v>
      </c>
      <c r="D180" s="16">
        <f t="shared" si="40"/>
        <v>0</v>
      </c>
      <c r="E180" s="16">
        <f t="shared" si="41"/>
        <v>0</v>
      </c>
      <c r="G180" s="16">
        <f t="shared" si="42"/>
        <v>0</v>
      </c>
      <c r="I180" s="9"/>
      <c r="J180" s="2"/>
      <c r="K180" s="2"/>
      <c r="L180" s="2"/>
      <c r="M180" s="3"/>
      <c r="N180" s="2"/>
      <c r="O180" s="2"/>
      <c r="P180" s="2"/>
      <c r="Q180" s="2"/>
      <c r="R180" s="3"/>
      <c r="S180" s="2"/>
      <c r="T180" s="2"/>
      <c r="U180" s="2"/>
      <c r="V180" s="2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6">
        <f t="shared" si="46"/>
        <v>0</v>
      </c>
      <c r="AR180" s="21">
        <f t="shared" si="47"/>
        <v>0</v>
      </c>
      <c r="AV180" s="16">
        <f t="shared" si="48"/>
        <v>0</v>
      </c>
      <c r="CB180" s="16">
        <f t="shared" si="51"/>
        <v>0</v>
      </c>
    </row>
    <row r="181" spans="3:80" hidden="1" x14ac:dyDescent="0.25">
      <c r="C181" s="16">
        <f t="shared" si="39"/>
        <v>0</v>
      </c>
      <c r="D181" s="16">
        <f t="shared" si="40"/>
        <v>0</v>
      </c>
      <c r="E181" s="16">
        <f t="shared" si="41"/>
        <v>0</v>
      </c>
      <c r="G181" s="16">
        <f t="shared" si="42"/>
        <v>0</v>
      </c>
      <c r="I181" s="9"/>
      <c r="J181" s="2"/>
      <c r="K181" s="2"/>
      <c r="L181" s="2"/>
      <c r="M181" s="3"/>
      <c r="N181" s="2"/>
      <c r="O181" s="2"/>
      <c r="P181" s="2"/>
      <c r="Q181" s="2"/>
      <c r="R181" s="3"/>
      <c r="S181" s="2"/>
      <c r="T181" s="2"/>
      <c r="U181" s="2"/>
      <c r="V181" s="2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6">
        <f t="shared" si="46"/>
        <v>0</v>
      </c>
      <c r="AR181" s="21">
        <f t="shared" si="47"/>
        <v>0</v>
      </c>
      <c r="AV181" s="16">
        <f t="shared" si="48"/>
        <v>0</v>
      </c>
      <c r="CB181" s="16">
        <f t="shared" si="51"/>
        <v>0</v>
      </c>
    </row>
    <row r="182" spans="3:80" hidden="1" x14ac:dyDescent="0.25">
      <c r="C182" s="16">
        <f t="shared" si="39"/>
        <v>0</v>
      </c>
      <c r="D182" s="16">
        <f t="shared" si="40"/>
        <v>0</v>
      </c>
      <c r="E182" s="16">
        <f t="shared" si="41"/>
        <v>0</v>
      </c>
      <c r="G182" s="16">
        <f t="shared" si="42"/>
        <v>0</v>
      </c>
      <c r="I182" s="9"/>
      <c r="J182" s="2"/>
      <c r="K182" s="2"/>
      <c r="L182" s="2"/>
      <c r="M182" s="3"/>
      <c r="N182" s="2"/>
      <c r="O182" s="2"/>
      <c r="P182" s="2"/>
      <c r="Q182" s="2"/>
      <c r="R182" s="3"/>
      <c r="S182" s="2"/>
      <c r="T182" s="2"/>
      <c r="U182" s="2"/>
      <c r="V182" s="2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6">
        <f t="shared" si="46"/>
        <v>0</v>
      </c>
      <c r="AR182" s="21">
        <f t="shared" si="47"/>
        <v>0</v>
      </c>
      <c r="AV182" s="16">
        <f t="shared" si="48"/>
        <v>0</v>
      </c>
      <c r="CB182" s="16">
        <f t="shared" si="51"/>
        <v>0</v>
      </c>
    </row>
    <row r="183" spans="3:80" hidden="1" x14ac:dyDescent="0.25">
      <c r="C183" s="16">
        <f>SUM(I183+J183+N183+O183+S183+T183+X183+Y183+AL183+AM183+AZ183+BA183+BC183+BD183+BS183+BT183+BX183+BY183+CC183+CD183+CH183+CI183)</f>
        <v>0</v>
      </c>
      <c r="D183" s="16">
        <f t="shared" si="40"/>
        <v>0</v>
      </c>
      <c r="E183" s="16">
        <f t="shared" si="41"/>
        <v>0</v>
      </c>
      <c r="G183" s="16">
        <f t="shared" si="42"/>
        <v>0</v>
      </c>
      <c r="I183" s="9"/>
      <c r="J183" s="2"/>
      <c r="K183" s="2"/>
      <c r="L183" s="2"/>
      <c r="M183" s="3"/>
      <c r="N183" s="2"/>
      <c r="O183" s="2"/>
      <c r="P183" s="2"/>
      <c r="Q183" s="2"/>
      <c r="R183" s="3"/>
      <c r="S183" s="2"/>
      <c r="T183" s="2"/>
      <c r="U183" s="2"/>
      <c r="V183" s="2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R183" s="21">
        <f t="shared" si="47"/>
        <v>0</v>
      </c>
      <c r="CB183" s="16">
        <f t="shared" si="51"/>
        <v>0</v>
      </c>
    </row>
    <row r="184" spans="3:80" hidden="1" x14ac:dyDescent="0.25">
      <c r="C184" s="16">
        <f t="shared" ref="C184:C191" si="53">SUM(I184+J184+N184+O184+S184+T184+X184+Y184+AL184+AM184+AZ184+BA184+BC184+BD184+BS184+BT184+BX184+BY184+CC184+CD184+CH184+CI184)</f>
        <v>0</v>
      </c>
      <c r="D184" s="16">
        <f t="shared" si="40"/>
        <v>0</v>
      </c>
      <c r="E184" s="16">
        <f t="shared" si="41"/>
        <v>0</v>
      </c>
      <c r="G184" s="16">
        <f t="shared" si="42"/>
        <v>0</v>
      </c>
      <c r="I184" s="9"/>
      <c r="J184" s="2"/>
      <c r="K184" s="2"/>
      <c r="L184" s="2"/>
      <c r="M184" s="3"/>
      <c r="N184" s="2"/>
      <c r="O184" s="2"/>
      <c r="P184" s="2"/>
      <c r="Q184" s="2"/>
      <c r="R184" s="3"/>
      <c r="S184" s="2"/>
      <c r="T184" s="2"/>
      <c r="U184" s="2"/>
      <c r="V184" s="2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R184" s="21">
        <f t="shared" si="47"/>
        <v>0</v>
      </c>
      <c r="CB184" s="16">
        <f t="shared" si="51"/>
        <v>0</v>
      </c>
    </row>
    <row r="185" spans="3:80" hidden="1" x14ac:dyDescent="0.25">
      <c r="C185" s="16">
        <f t="shared" si="53"/>
        <v>0</v>
      </c>
      <c r="D185" s="16">
        <f t="shared" si="40"/>
        <v>0</v>
      </c>
      <c r="E185" s="16">
        <f t="shared" si="41"/>
        <v>0</v>
      </c>
      <c r="G185" s="16">
        <f t="shared" si="42"/>
        <v>0</v>
      </c>
      <c r="I185" s="9"/>
      <c r="J185" s="2"/>
      <c r="K185" s="2"/>
      <c r="L185" s="2"/>
      <c r="M185" s="3"/>
      <c r="N185" s="2"/>
      <c r="O185" s="2"/>
      <c r="P185" s="2"/>
      <c r="Q185" s="2"/>
      <c r="R185" s="3"/>
      <c r="S185" s="2"/>
      <c r="T185" s="2"/>
      <c r="U185" s="2"/>
      <c r="V185" s="2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R185" s="21">
        <f t="shared" si="47"/>
        <v>0</v>
      </c>
      <c r="CB185" s="16">
        <f t="shared" si="51"/>
        <v>0</v>
      </c>
    </row>
    <row r="186" spans="3:80" hidden="1" x14ac:dyDescent="0.25">
      <c r="C186" s="16">
        <f t="shared" si="53"/>
        <v>0</v>
      </c>
      <c r="D186" s="16">
        <f t="shared" si="40"/>
        <v>0</v>
      </c>
      <c r="E186" s="16">
        <f t="shared" si="41"/>
        <v>0</v>
      </c>
      <c r="G186" s="16">
        <f t="shared" si="42"/>
        <v>0</v>
      </c>
      <c r="I186" s="9"/>
      <c r="J186" s="2"/>
      <c r="K186" s="2"/>
      <c r="L186" s="2"/>
      <c r="M186" s="3"/>
      <c r="N186" s="2"/>
      <c r="O186" s="2"/>
      <c r="P186" s="2"/>
      <c r="Q186" s="2"/>
      <c r="R186" s="3"/>
      <c r="S186" s="2"/>
      <c r="T186" s="2"/>
      <c r="U186" s="2"/>
      <c r="V186" s="2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R186" s="21">
        <f t="shared" si="47"/>
        <v>0</v>
      </c>
      <c r="CB186" s="16">
        <f t="shared" si="51"/>
        <v>0</v>
      </c>
    </row>
    <row r="187" spans="3:80" hidden="1" x14ac:dyDescent="0.25">
      <c r="C187" s="16">
        <f t="shared" si="53"/>
        <v>0</v>
      </c>
      <c r="D187" s="16">
        <f t="shared" si="40"/>
        <v>0</v>
      </c>
      <c r="E187" s="16">
        <f t="shared" si="41"/>
        <v>0</v>
      </c>
      <c r="G187" s="16">
        <f t="shared" si="42"/>
        <v>0</v>
      </c>
      <c r="I187" s="9"/>
      <c r="J187" s="2"/>
      <c r="K187" s="2"/>
      <c r="L187" s="2"/>
      <c r="M187" s="3"/>
      <c r="N187" s="2"/>
      <c r="O187" s="2"/>
      <c r="P187" s="2"/>
      <c r="Q187" s="2"/>
      <c r="R187" s="3"/>
      <c r="S187" s="2"/>
      <c r="T187" s="2"/>
      <c r="U187" s="2"/>
      <c r="V187" s="2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R187" s="21">
        <f t="shared" si="47"/>
        <v>0</v>
      </c>
      <c r="CB187" s="16">
        <f t="shared" si="51"/>
        <v>0</v>
      </c>
    </row>
    <row r="188" spans="3:80" hidden="1" x14ac:dyDescent="0.25">
      <c r="C188" s="16">
        <f t="shared" si="53"/>
        <v>0</v>
      </c>
      <c r="D188" s="16">
        <f t="shared" si="40"/>
        <v>0</v>
      </c>
      <c r="E188" s="16">
        <f t="shared" si="41"/>
        <v>0</v>
      </c>
      <c r="G188" s="16">
        <f t="shared" si="42"/>
        <v>0</v>
      </c>
      <c r="I188" s="9"/>
      <c r="J188" s="2"/>
      <c r="K188" s="2"/>
      <c r="L188" s="2"/>
      <c r="M188" s="3"/>
      <c r="N188" s="2"/>
      <c r="O188" s="2"/>
      <c r="P188" s="2"/>
      <c r="Q188" s="2"/>
      <c r="R188" s="3"/>
      <c r="S188" s="2"/>
      <c r="T188" s="2"/>
      <c r="U188" s="2"/>
      <c r="V188" s="2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R188" s="21">
        <f t="shared" si="47"/>
        <v>0</v>
      </c>
      <c r="CB188" s="16">
        <f t="shared" si="51"/>
        <v>0</v>
      </c>
    </row>
    <row r="189" spans="3:80" hidden="1" x14ac:dyDescent="0.25">
      <c r="C189" s="16">
        <f t="shared" si="53"/>
        <v>0</v>
      </c>
      <c r="D189" s="16">
        <f t="shared" si="40"/>
        <v>0</v>
      </c>
      <c r="E189" s="16">
        <f t="shared" si="41"/>
        <v>0</v>
      </c>
      <c r="G189" s="16">
        <f t="shared" si="42"/>
        <v>0</v>
      </c>
      <c r="I189" s="9"/>
      <c r="J189" s="2"/>
      <c r="K189" s="2"/>
      <c r="L189" s="2"/>
      <c r="M189" s="3"/>
      <c r="N189" s="2"/>
      <c r="O189" s="2"/>
      <c r="P189" s="2"/>
      <c r="Q189" s="2"/>
      <c r="R189" s="3"/>
      <c r="S189" s="2"/>
      <c r="T189" s="2"/>
      <c r="U189" s="2"/>
      <c r="V189" s="2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R189" s="21">
        <f t="shared" si="47"/>
        <v>0</v>
      </c>
      <c r="CB189" s="16">
        <f t="shared" si="51"/>
        <v>0</v>
      </c>
    </row>
    <row r="190" spans="3:80" hidden="1" x14ac:dyDescent="0.25">
      <c r="C190" s="16">
        <f t="shared" si="53"/>
        <v>0</v>
      </c>
      <c r="D190" s="16">
        <f t="shared" si="40"/>
        <v>0</v>
      </c>
      <c r="E190" s="16">
        <f t="shared" si="41"/>
        <v>0</v>
      </c>
      <c r="G190" s="16">
        <f t="shared" si="42"/>
        <v>0</v>
      </c>
      <c r="I190" s="9"/>
      <c r="J190" s="2"/>
      <c r="K190" s="2"/>
      <c r="L190" s="2"/>
      <c r="M190" s="3"/>
      <c r="N190" s="2"/>
      <c r="O190" s="2"/>
      <c r="P190" s="2"/>
      <c r="Q190" s="2"/>
      <c r="R190" s="3"/>
      <c r="S190" s="2"/>
      <c r="T190" s="2"/>
      <c r="U190" s="2"/>
      <c r="V190" s="2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R190" s="21">
        <f t="shared" si="47"/>
        <v>0</v>
      </c>
      <c r="CB190" s="16">
        <f t="shared" si="51"/>
        <v>0</v>
      </c>
    </row>
    <row r="191" spans="3:80" hidden="1" x14ac:dyDescent="0.25">
      <c r="C191" s="16">
        <f t="shared" si="53"/>
        <v>0</v>
      </c>
      <c r="D191" s="16">
        <f t="shared" si="40"/>
        <v>0</v>
      </c>
      <c r="E191" s="16">
        <f t="shared" si="41"/>
        <v>0</v>
      </c>
      <c r="G191" s="16">
        <f t="shared" si="42"/>
        <v>0</v>
      </c>
      <c r="I191" s="9"/>
      <c r="J191" s="2"/>
      <c r="K191" s="2"/>
      <c r="L191" s="2"/>
      <c r="M191" s="3"/>
      <c r="N191" s="2"/>
      <c r="O191" s="2"/>
      <c r="P191" s="2"/>
      <c r="Q191" s="2"/>
      <c r="R191" s="3"/>
      <c r="S191" s="2"/>
      <c r="T191" s="2"/>
      <c r="U191" s="2"/>
      <c r="V191" s="2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R191" s="21">
        <f t="shared" si="47"/>
        <v>0</v>
      </c>
    </row>
    <row r="192" spans="3:80" hidden="1" x14ac:dyDescent="0.25">
      <c r="D192" s="16">
        <f t="shared" si="40"/>
        <v>0</v>
      </c>
      <c r="E192" s="16">
        <f t="shared" si="41"/>
        <v>0</v>
      </c>
      <c r="G192" s="16">
        <f t="shared" si="42"/>
        <v>0</v>
      </c>
      <c r="I192" s="9"/>
      <c r="J192" s="2"/>
      <c r="K192" s="2"/>
      <c r="L192" s="2"/>
      <c r="M192" s="3"/>
      <c r="N192" s="2"/>
      <c r="O192" s="2"/>
      <c r="P192" s="2"/>
      <c r="Q192" s="2"/>
      <c r="R192" s="3"/>
      <c r="S192" s="2"/>
      <c r="T192" s="2"/>
      <c r="U192" s="2"/>
      <c r="V192" s="2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R192" s="21">
        <f t="shared" si="47"/>
        <v>0</v>
      </c>
    </row>
    <row r="193" spans="9:35" x14ac:dyDescent="0.25">
      <c r="I193" s="9"/>
      <c r="J193" s="2"/>
      <c r="K193" s="2"/>
      <c r="L193" s="2"/>
      <c r="M193" s="3"/>
      <c r="N193" s="2"/>
      <c r="O193" s="2"/>
      <c r="P193" s="2"/>
      <c r="Q193" s="2"/>
      <c r="R193" s="3"/>
      <c r="S193" s="2"/>
      <c r="T193" s="2"/>
      <c r="U193" s="2"/>
      <c r="V193" s="2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9:35" x14ac:dyDescent="0.25">
      <c r="I194" s="9"/>
      <c r="J194" s="2"/>
      <c r="K194" s="2"/>
      <c r="L194" s="2"/>
      <c r="M194" s="3"/>
      <c r="N194" s="2"/>
      <c r="O194" s="2"/>
      <c r="P194" s="2"/>
      <c r="Q194" s="2"/>
      <c r="R194" s="3"/>
      <c r="S194" s="2"/>
      <c r="T194" s="2"/>
      <c r="U194" s="2"/>
      <c r="V194" s="2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9:35" x14ac:dyDescent="0.25">
      <c r="I195" s="9"/>
      <c r="J195" s="2"/>
      <c r="K195" s="2"/>
      <c r="L195" s="2"/>
      <c r="M195" s="3"/>
      <c r="N195" s="2"/>
      <c r="O195" s="2"/>
      <c r="P195" s="2"/>
      <c r="Q195" s="2"/>
      <c r="R195" s="3"/>
      <c r="S195" s="2"/>
      <c r="T195" s="2"/>
      <c r="U195" s="2"/>
      <c r="V195" s="2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9:35" x14ac:dyDescent="0.25">
      <c r="I196" s="9"/>
      <c r="J196" s="2"/>
      <c r="K196" s="2"/>
      <c r="L196" s="2"/>
      <c r="M196" s="3"/>
      <c r="N196" s="2"/>
      <c r="O196" s="2"/>
      <c r="P196" s="2"/>
      <c r="Q196" s="2"/>
      <c r="R196" s="3"/>
      <c r="S196" s="2"/>
      <c r="T196" s="2"/>
      <c r="U196" s="2"/>
      <c r="V196" s="2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9:35" x14ac:dyDescent="0.25">
      <c r="I197" s="9"/>
      <c r="J197" s="2"/>
      <c r="K197" s="2"/>
      <c r="L197" s="2"/>
      <c r="M197" s="3"/>
      <c r="N197" s="2"/>
      <c r="O197" s="2"/>
      <c r="P197" s="2"/>
      <c r="Q197" s="2"/>
      <c r="R197" s="3"/>
      <c r="S197" s="2"/>
      <c r="T197" s="2"/>
      <c r="U197" s="2"/>
      <c r="V197" s="2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9:35" x14ac:dyDescent="0.25">
      <c r="I198" s="9"/>
      <c r="J198" s="2"/>
      <c r="K198" s="2"/>
      <c r="L198" s="2"/>
      <c r="M198" s="3"/>
      <c r="N198" s="2"/>
      <c r="O198" s="2"/>
      <c r="P198" s="2"/>
      <c r="Q198" s="2"/>
      <c r="R198" s="3"/>
      <c r="S198" s="2"/>
      <c r="T198" s="2"/>
      <c r="U198" s="2"/>
      <c r="V198" s="2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9:35" x14ac:dyDescent="0.25">
      <c r="I199" s="9"/>
      <c r="J199" s="2"/>
      <c r="K199" s="2"/>
      <c r="L199" s="2"/>
      <c r="M199" s="3"/>
      <c r="N199" s="2"/>
      <c r="O199" s="2"/>
      <c r="P199" s="2"/>
      <c r="Q199" s="2"/>
      <c r="R199" s="3"/>
      <c r="S199" s="2"/>
      <c r="T199" s="2"/>
      <c r="U199" s="2"/>
      <c r="V199" s="2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9:35" x14ac:dyDescent="0.25">
      <c r="I200" s="9"/>
      <c r="J200" s="2"/>
      <c r="K200" s="2"/>
      <c r="L200" s="2"/>
      <c r="M200" s="3"/>
      <c r="N200" s="2"/>
      <c r="O200" s="2"/>
      <c r="P200" s="2"/>
      <c r="Q200" s="2"/>
      <c r="R200" s="3"/>
      <c r="S200" s="2"/>
      <c r="T200" s="2"/>
      <c r="U200" s="2"/>
      <c r="V200" s="2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9:35" x14ac:dyDescent="0.25">
      <c r="I201" s="9"/>
      <c r="J201" s="2"/>
      <c r="K201" s="2"/>
      <c r="L201" s="2"/>
      <c r="M201" s="3"/>
      <c r="N201" s="2"/>
      <c r="O201" s="2"/>
      <c r="P201" s="2"/>
      <c r="Q201" s="2"/>
      <c r="R201" s="3"/>
      <c r="S201" s="2"/>
      <c r="T201" s="2"/>
      <c r="U201" s="2"/>
      <c r="V201" s="2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9:35" x14ac:dyDescent="0.25">
      <c r="I202" s="9"/>
      <c r="J202" s="2"/>
      <c r="K202" s="2"/>
      <c r="L202" s="2"/>
      <c r="M202" s="3"/>
      <c r="N202" s="2"/>
      <c r="O202" s="2"/>
      <c r="P202" s="2"/>
      <c r="Q202" s="2"/>
      <c r="R202" s="3"/>
      <c r="S202" s="2"/>
      <c r="T202" s="2"/>
      <c r="U202" s="2"/>
      <c r="V202" s="2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9:35" x14ac:dyDescent="0.25">
      <c r="I203" s="9"/>
      <c r="J203" s="2"/>
      <c r="K203" s="2"/>
      <c r="L203" s="2"/>
      <c r="M203" s="3"/>
      <c r="N203" s="2"/>
      <c r="O203" s="2"/>
      <c r="P203" s="2"/>
      <c r="Q203" s="2"/>
      <c r="R203" s="3"/>
      <c r="S203" s="2"/>
      <c r="T203" s="2"/>
      <c r="U203" s="2"/>
      <c r="V203" s="2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9:35" x14ac:dyDescent="0.25">
      <c r="I204" s="9"/>
      <c r="J204" s="2"/>
      <c r="K204" s="2"/>
      <c r="L204" s="2"/>
      <c r="M204" s="3"/>
      <c r="N204" s="2"/>
      <c r="O204" s="2"/>
      <c r="P204" s="2"/>
      <c r="Q204" s="2"/>
      <c r="R204" s="3"/>
      <c r="S204" s="2"/>
      <c r="T204" s="2"/>
      <c r="U204" s="2"/>
      <c r="V204" s="2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9:35" x14ac:dyDescent="0.25">
      <c r="I205" s="9"/>
      <c r="J205" s="2"/>
      <c r="K205" s="2"/>
      <c r="L205" s="2"/>
      <c r="M205" s="3"/>
      <c r="N205" s="2"/>
      <c r="O205" s="2"/>
      <c r="P205" s="2"/>
      <c r="Q205" s="2"/>
      <c r="R205" s="3"/>
      <c r="S205" s="2"/>
      <c r="T205" s="2"/>
      <c r="U205" s="2"/>
      <c r="V205" s="2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9:35" x14ac:dyDescent="0.25">
      <c r="I206" s="9"/>
      <c r="J206" s="2"/>
      <c r="K206" s="2"/>
      <c r="L206" s="2"/>
      <c r="M206" s="3"/>
      <c r="N206" s="2"/>
      <c r="O206" s="2"/>
      <c r="P206" s="2"/>
      <c r="Q206" s="2"/>
      <c r="R206" s="3"/>
      <c r="S206" s="2"/>
      <c r="T206" s="2"/>
      <c r="U206" s="2"/>
      <c r="V206" s="2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9:35" x14ac:dyDescent="0.25">
      <c r="I207" s="9"/>
      <c r="J207" s="2"/>
      <c r="K207" s="2"/>
      <c r="L207" s="2"/>
      <c r="M207" s="3"/>
      <c r="N207" s="2"/>
      <c r="O207" s="2"/>
      <c r="P207" s="2"/>
      <c r="Q207" s="2"/>
      <c r="R207" s="3"/>
      <c r="S207" s="2"/>
      <c r="T207" s="2"/>
      <c r="U207" s="2"/>
      <c r="V207" s="2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9:35" x14ac:dyDescent="0.25">
      <c r="I208" s="9"/>
      <c r="J208" s="2"/>
      <c r="K208" s="2"/>
      <c r="L208" s="2"/>
      <c r="M208" s="3"/>
      <c r="N208" s="2"/>
      <c r="O208" s="2"/>
      <c r="P208" s="2"/>
      <c r="Q208" s="2"/>
      <c r="R208" s="3"/>
      <c r="S208" s="2"/>
      <c r="T208" s="2"/>
      <c r="U208" s="2"/>
      <c r="V208" s="2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9:35" x14ac:dyDescent="0.25">
      <c r="I209" s="9"/>
      <c r="J209" s="2"/>
      <c r="K209" s="2"/>
      <c r="L209" s="2"/>
      <c r="M209" s="3"/>
      <c r="N209" s="2"/>
      <c r="O209" s="2"/>
      <c r="P209" s="2"/>
      <c r="Q209" s="2"/>
      <c r="R209" s="3"/>
      <c r="S209" s="2"/>
      <c r="T209" s="2"/>
      <c r="U209" s="2"/>
      <c r="V209" s="2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9:35" x14ac:dyDescent="0.25">
      <c r="I210" s="9"/>
      <c r="J210" s="2"/>
      <c r="K210" s="2"/>
      <c r="L210" s="2"/>
      <c r="M210" s="3"/>
      <c r="N210" s="2"/>
      <c r="O210" s="2"/>
      <c r="P210" s="2"/>
      <c r="Q210" s="2"/>
      <c r="R210" s="3"/>
      <c r="S210" s="2"/>
      <c r="T210" s="2"/>
      <c r="U210" s="2"/>
      <c r="V210" s="2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9:35" x14ac:dyDescent="0.25">
      <c r="I211" s="9"/>
      <c r="J211" s="2"/>
      <c r="K211" s="2"/>
      <c r="L211" s="2"/>
      <c r="M211" s="3"/>
      <c r="N211" s="2"/>
      <c r="O211" s="2"/>
      <c r="P211" s="2"/>
      <c r="Q211" s="2"/>
      <c r="R211" s="3"/>
      <c r="S211" s="2"/>
      <c r="T211" s="2"/>
      <c r="U211" s="2"/>
      <c r="V211" s="2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9:35" x14ac:dyDescent="0.25">
      <c r="I212" s="9"/>
      <c r="J212" s="2"/>
      <c r="K212" s="2"/>
      <c r="L212" s="2"/>
      <c r="M212" s="3"/>
      <c r="N212" s="2"/>
      <c r="O212" s="2"/>
      <c r="P212" s="2"/>
      <c r="Q212" s="2"/>
      <c r="R212" s="3"/>
      <c r="S212" s="2"/>
      <c r="T212" s="2"/>
      <c r="U212" s="2"/>
      <c r="V212" s="2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9:35" x14ac:dyDescent="0.25">
      <c r="I213" s="9"/>
      <c r="J213" s="2"/>
      <c r="K213" s="2"/>
      <c r="L213" s="2"/>
      <c r="M213" s="3"/>
      <c r="N213" s="2"/>
      <c r="O213" s="2"/>
      <c r="P213" s="2"/>
      <c r="Q213" s="2"/>
      <c r="R213" s="3"/>
      <c r="S213" s="2"/>
      <c r="T213" s="2"/>
      <c r="U213" s="2"/>
      <c r="V213" s="2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9:35" x14ac:dyDescent="0.25">
      <c r="I214" s="9"/>
      <c r="J214" s="2"/>
      <c r="K214" s="2"/>
      <c r="L214" s="2"/>
      <c r="M214" s="3"/>
      <c r="N214" s="2"/>
      <c r="O214" s="2"/>
      <c r="P214" s="2"/>
      <c r="Q214" s="2"/>
      <c r="R214" s="3"/>
      <c r="S214" s="2"/>
      <c r="T214" s="2"/>
      <c r="U214" s="2"/>
      <c r="V214" s="2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9:35" x14ac:dyDescent="0.25">
      <c r="I215" s="9"/>
      <c r="J215" s="2"/>
      <c r="K215" s="2"/>
      <c r="L215" s="2"/>
      <c r="M215" s="3"/>
      <c r="N215" s="2"/>
      <c r="O215" s="2"/>
      <c r="P215" s="2"/>
      <c r="Q215" s="2"/>
      <c r="R215" s="3"/>
      <c r="S215" s="2"/>
      <c r="T215" s="2"/>
      <c r="U215" s="2"/>
      <c r="V215" s="2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9:35" x14ac:dyDescent="0.25">
      <c r="I216" s="9"/>
      <c r="J216" s="2"/>
      <c r="K216" s="2"/>
      <c r="L216" s="2"/>
      <c r="M216" s="3"/>
      <c r="N216" s="2"/>
      <c r="O216" s="2"/>
      <c r="P216" s="2"/>
      <c r="Q216" s="2"/>
      <c r="R216" s="3"/>
      <c r="S216" s="2"/>
      <c r="T216" s="2"/>
      <c r="U216" s="2"/>
      <c r="V216" s="2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9:35" x14ac:dyDescent="0.25">
      <c r="I217" s="9"/>
      <c r="J217" s="2"/>
      <c r="K217" s="2"/>
      <c r="L217" s="2"/>
      <c r="M217" s="3"/>
      <c r="N217" s="2"/>
      <c r="O217" s="2"/>
      <c r="P217" s="2"/>
      <c r="Q217" s="2"/>
      <c r="R217" s="3"/>
      <c r="S217" s="2"/>
      <c r="T217" s="2"/>
      <c r="U217" s="2"/>
      <c r="V217" s="2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9:35" x14ac:dyDescent="0.25">
      <c r="I218" s="9"/>
      <c r="J218" s="2"/>
      <c r="K218" s="2"/>
      <c r="L218" s="2"/>
      <c r="M218" s="3"/>
      <c r="N218" s="2"/>
      <c r="O218" s="2"/>
      <c r="P218" s="2"/>
      <c r="Q218" s="2"/>
      <c r="R218" s="3"/>
      <c r="S218" s="2"/>
      <c r="T218" s="2"/>
      <c r="U218" s="2"/>
      <c r="V218" s="2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9:35" x14ac:dyDescent="0.25">
      <c r="I219" s="9"/>
      <c r="J219" s="2"/>
      <c r="K219" s="2"/>
      <c r="L219" s="2"/>
      <c r="M219" s="3"/>
      <c r="N219" s="2"/>
      <c r="O219" s="2"/>
      <c r="P219" s="2"/>
      <c r="Q219" s="2"/>
      <c r="R219" s="3"/>
      <c r="S219" s="2"/>
      <c r="T219" s="2"/>
      <c r="U219" s="2"/>
      <c r="V219" s="2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9:35" x14ac:dyDescent="0.25">
      <c r="I220" s="9"/>
      <c r="J220" s="2"/>
      <c r="K220" s="2"/>
      <c r="L220" s="2"/>
      <c r="M220" s="3"/>
      <c r="N220" s="2"/>
      <c r="O220" s="2"/>
      <c r="P220" s="2"/>
      <c r="Q220" s="2"/>
      <c r="R220" s="3"/>
      <c r="S220" s="2"/>
      <c r="T220" s="2"/>
      <c r="U220" s="2"/>
      <c r="V220" s="2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9:35" x14ac:dyDescent="0.25">
      <c r="I221" s="9"/>
      <c r="J221" s="2"/>
      <c r="K221" s="2"/>
      <c r="L221" s="2"/>
      <c r="M221" s="3"/>
      <c r="N221" s="2"/>
      <c r="O221" s="2"/>
      <c r="P221" s="2"/>
      <c r="Q221" s="2"/>
      <c r="R221" s="3"/>
      <c r="S221" s="2"/>
      <c r="T221" s="2"/>
      <c r="U221" s="2"/>
      <c r="V221" s="2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9:35" x14ac:dyDescent="0.25">
      <c r="I222" s="9"/>
      <c r="J222" s="2"/>
      <c r="K222" s="2"/>
      <c r="L222" s="2"/>
      <c r="M222" s="3"/>
      <c r="N222" s="2"/>
      <c r="O222" s="2"/>
      <c r="P222" s="2"/>
      <c r="Q222" s="2"/>
      <c r="R222" s="3"/>
      <c r="S222" s="2"/>
      <c r="T222" s="2"/>
      <c r="U222" s="2"/>
      <c r="V222" s="2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9:35" x14ac:dyDescent="0.25">
      <c r="I223" s="9"/>
      <c r="J223" s="2"/>
      <c r="K223" s="2"/>
      <c r="L223" s="2"/>
      <c r="M223" s="3"/>
      <c r="N223" s="2"/>
      <c r="O223" s="2"/>
      <c r="P223" s="2"/>
      <c r="Q223" s="2"/>
      <c r="R223" s="3"/>
      <c r="S223" s="2"/>
      <c r="T223" s="2"/>
      <c r="U223" s="2"/>
      <c r="V223" s="2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9:35" x14ac:dyDescent="0.25">
      <c r="I224" s="9"/>
      <c r="J224" s="2"/>
      <c r="K224" s="2"/>
      <c r="L224" s="2"/>
      <c r="M224" s="3"/>
      <c r="N224" s="2"/>
      <c r="O224" s="2"/>
      <c r="P224" s="2"/>
      <c r="Q224" s="2"/>
      <c r="R224" s="3"/>
      <c r="S224" s="2"/>
      <c r="T224" s="2"/>
      <c r="U224" s="2"/>
      <c r="V224" s="2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9:35" x14ac:dyDescent="0.25">
      <c r="I225" s="9"/>
      <c r="J225" s="2"/>
      <c r="K225" s="2"/>
      <c r="L225" s="2"/>
      <c r="M225" s="3"/>
      <c r="N225" s="2"/>
      <c r="O225" s="2"/>
      <c r="P225" s="2"/>
      <c r="Q225" s="2"/>
      <c r="R225" s="3"/>
      <c r="S225" s="2"/>
      <c r="T225" s="2"/>
      <c r="U225" s="2"/>
      <c r="V225" s="2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9:35" x14ac:dyDescent="0.25">
      <c r="I226" s="9"/>
      <c r="J226" s="2"/>
      <c r="K226" s="2"/>
      <c r="L226" s="2"/>
      <c r="M226" s="3"/>
      <c r="N226" s="2"/>
      <c r="O226" s="2"/>
      <c r="P226" s="2"/>
      <c r="Q226" s="2"/>
      <c r="R226" s="3"/>
      <c r="S226" s="2"/>
      <c r="T226" s="2"/>
      <c r="U226" s="2"/>
      <c r="V226" s="2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9:35" x14ac:dyDescent="0.25">
      <c r="I227" s="9"/>
      <c r="J227" s="2"/>
      <c r="K227" s="2"/>
      <c r="L227" s="2"/>
      <c r="M227" s="3"/>
      <c r="N227" s="2"/>
      <c r="O227" s="2"/>
      <c r="P227" s="2"/>
      <c r="Q227" s="2"/>
      <c r="R227" s="3"/>
      <c r="S227" s="2"/>
      <c r="T227" s="2"/>
      <c r="U227" s="2"/>
      <c r="V227" s="2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9:35" x14ac:dyDescent="0.25">
      <c r="I228" s="9"/>
      <c r="J228" s="2"/>
      <c r="K228" s="2"/>
      <c r="L228" s="2"/>
      <c r="M228" s="3"/>
      <c r="N228" s="2"/>
      <c r="O228" s="2"/>
      <c r="P228" s="2"/>
      <c r="Q228" s="2"/>
      <c r="R228" s="3"/>
      <c r="S228" s="2"/>
      <c r="T228" s="2"/>
      <c r="U228" s="2"/>
      <c r="V228" s="2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9:35" x14ac:dyDescent="0.25">
      <c r="I229" s="9"/>
      <c r="J229" s="2"/>
      <c r="K229" s="2"/>
      <c r="L229" s="2"/>
      <c r="M229" s="3"/>
      <c r="N229" s="2"/>
      <c r="O229" s="2"/>
      <c r="P229" s="2"/>
      <c r="Q229" s="2"/>
      <c r="R229" s="3"/>
      <c r="S229" s="2"/>
      <c r="T229" s="2"/>
      <c r="U229" s="2"/>
      <c r="V229" s="2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9:35" x14ac:dyDescent="0.25">
      <c r="I230" s="9"/>
      <c r="J230" s="2"/>
      <c r="K230" s="2"/>
      <c r="L230" s="2"/>
      <c r="M230" s="3"/>
      <c r="N230" s="2"/>
      <c r="O230" s="2"/>
      <c r="P230" s="2"/>
      <c r="Q230" s="2"/>
      <c r="R230" s="3"/>
      <c r="S230" s="2"/>
      <c r="T230" s="2"/>
      <c r="U230" s="2"/>
      <c r="V230" s="2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9:35" x14ac:dyDescent="0.25">
      <c r="I231" s="9"/>
      <c r="J231" s="2"/>
      <c r="K231" s="2"/>
      <c r="L231" s="2"/>
      <c r="M231" s="3"/>
      <c r="N231" s="2"/>
      <c r="O231" s="2"/>
      <c r="P231" s="2"/>
      <c r="Q231" s="2"/>
      <c r="R231" s="3"/>
      <c r="S231" s="2"/>
      <c r="T231" s="2"/>
      <c r="U231" s="2"/>
      <c r="V231" s="2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9:35" x14ac:dyDescent="0.25">
      <c r="I232" s="9"/>
      <c r="J232" s="2"/>
      <c r="K232" s="2"/>
      <c r="L232" s="2"/>
      <c r="M232" s="3"/>
      <c r="N232" s="2"/>
      <c r="O232" s="2"/>
      <c r="P232" s="2"/>
      <c r="Q232" s="2"/>
      <c r="R232" s="3"/>
      <c r="S232" s="2"/>
      <c r="T232" s="2"/>
      <c r="U232" s="2"/>
      <c r="V232" s="2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9:35" x14ac:dyDescent="0.25">
      <c r="I233" s="9"/>
      <c r="J233" s="2"/>
      <c r="K233" s="2"/>
      <c r="L233" s="2"/>
      <c r="M233" s="3"/>
      <c r="N233" s="2"/>
      <c r="O233" s="2"/>
      <c r="P233" s="2"/>
      <c r="Q233" s="2"/>
      <c r="R233" s="3"/>
      <c r="S233" s="2"/>
      <c r="T233" s="2"/>
      <c r="U233" s="2"/>
      <c r="V233" s="2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9:35" x14ac:dyDescent="0.25">
      <c r="I234" s="9"/>
      <c r="J234" s="2"/>
      <c r="K234" s="2"/>
      <c r="L234" s="2"/>
      <c r="M234" s="3"/>
      <c r="N234" s="2"/>
      <c r="O234" s="2"/>
      <c r="P234" s="2"/>
      <c r="Q234" s="2"/>
      <c r="R234" s="3"/>
      <c r="S234" s="2"/>
      <c r="T234" s="2"/>
      <c r="U234" s="2"/>
      <c r="V234" s="2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9:35" x14ac:dyDescent="0.25">
      <c r="I235" s="9"/>
      <c r="J235" s="2"/>
      <c r="K235" s="2"/>
      <c r="L235" s="2"/>
      <c r="M235" s="3"/>
      <c r="N235" s="2"/>
      <c r="O235" s="2"/>
      <c r="P235" s="2"/>
      <c r="Q235" s="2"/>
      <c r="R235" s="3"/>
      <c r="S235" s="2"/>
      <c r="T235" s="2"/>
      <c r="U235" s="2"/>
      <c r="V235" s="2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9:35" x14ac:dyDescent="0.25">
      <c r="I236" s="9"/>
      <c r="J236" s="2"/>
      <c r="K236" s="2"/>
      <c r="L236" s="2"/>
      <c r="M236" s="3"/>
      <c r="N236" s="2"/>
      <c r="O236" s="2"/>
      <c r="P236" s="2"/>
      <c r="Q236" s="2"/>
      <c r="R236" s="3"/>
      <c r="S236" s="2"/>
      <c r="T236" s="2"/>
      <c r="U236" s="2"/>
      <c r="V236" s="2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9:35" x14ac:dyDescent="0.25">
      <c r="I237" s="9"/>
      <c r="J237" s="2"/>
      <c r="K237" s="2"/>
      <c r="L237" s="2"/>
      <c r="M237" s="3"/>
      <c r="N237" s="2"/>
      <c r="O237" s="2"/>
      <c r="P237" s="2"/>
      <c r="Q237" s="2"/>
      <c r="R237" s="3"/>
      <c r="S237" s="2"/>
      <c r="T237" s="2"/>
      <c r="U237" s="2"/>
      <c r="V237" s="2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9:35" x14ac:dyDescent="0.25">
      <c r="I238" s="9"/>
      <c r="J238" s="2"/>
      <c r="K238" s="2"/>
      <c r="L238" s="2"/>
      <c r="M238" s="3"/>
      <c r="N238" s="2"/>
      <c r="O238" s="2"/>
      <c r="P238" s="2"/>
      <c r="Q238" s="2"/>
      <c r="R238" s="3"/>
      <c r="S238" s="2"/>
      <c r="T238" s="2"/>
      <c r="U238" s="2"/>
      <c r="V238" s="2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9:35" x14ac:dyDescent="0.25">
      <c r="I239" s="9"/>
      <c r="J239" s="2"/>
      <c r="K239" s="2"/>
      <c r="L239" s="2"/>
      <c r="M239" s="3"/>
      <c r="N239" s="2"/>
      <c r="O239" s="2"/>
      <c r="P239" s="2"/>
      <c r="Q239" s="2"/>
      <c r="R239" s="3"/>
      <c r="S239" s="2"/>
      <c r="T239" s="2"/>
      <c r="U239" s="2"/>
      <c r="V239" s="2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9:35" x14ac:dyDescent="0.25">
      <c r="I240" s="9"/>
      <c r="J240" s="2"/>
      <c r="K240" s="2"/>
      <c r="L240" s="2"/>
      <c r="M240" s="3"/>
      <c r="N240" s="2"/>
      <c r="O240" s="2"/>
      <c r="P240" s="2"/>
      <c r="Q240" s="2"/>
      <c r="R240" s="3"/>
      <c r="S240" s="2"/>
      <c r="T240" s="2"/>
      <c r="U240" s="2"/>
      <c r="V240" s="2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9:35" x14ac:dyDescent="0.25">
      <c r="I241" s="9"/>
      <c r="J241" s="2"/>
      <c r="K241" s="2"/>
      <c r="L241" s="2"/>
      <c r="M241" s="3"/>
      <c r="N241" s="2"/>
      <c r="O241" s="2"/>
      <c r="P241" s="2"/>
      <c r="Q241" s="2"/>
      <c r="R241" s="3"/>
      <c r="S241" s="2"/>
      <c r="T241" s="2"/>
      <c r="U241" s="2"/>
      <c r="V241" s="2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9:35" x14ac:dyDescent="0.25">
      <c r="I242" s="9"/>
      <c r="J242" s="2"/>
      <c r="K242" s="2"/>
      <c r="L242" s="2"/>
      <c r="M242" s="3"/>
      <c r="N242" s="2"/>
      <c r="O242" s="2"/>
      <c r="P242" s="2"/>
      <c r="Q242" s="2"/>
      <c r="R242" s="3"/>
      <c r="S242" s="2"/>
      <c r="T242" s="2"/>
      <c r="U242" s="2"/>
      <c r="V242" s="2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9:35" x14ac:dyDescent="0.25">
      <c r="I243" s="9"/>
      <c r="J243" s="2"/>
      <c r="K243" s="2"/>
      <c r="L243" s="2"/>
      <c r="M243" s="3"/>
      <c r="N243" s="2"/>
      <c r="O243" s="2"/>
      <c r="P243" s="2"/>
      <c r="Q243" s="2"/>
      <c r="R243" s="3"/>
      <c r="S243" s="2"/>
      <c r="T243" s="2"/>
      <c r="U243" s="2"/>
      <c r="V243" s="2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9:35" x14ac:dyDescent="0.25">
      <c r="I244" s="9"/>
      <c r="J244" s="2"/>
      <c r="K244" s="2"/>
      <c r="L244" s="2"/>
      <c r="M244" s="3"/>
      <c r="N244" s="2"/>
      <c r="O244" s="2"/>
      <c r="P244" s="2"/>
      <c r="Q244" s="2"/>
      <c r="R244" s="3"/>
      <c r="S244" s="2"/>
      <c r="T244" s="2"/>
      <c r="U244" s="2"/>
      <c r="V244" s="2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9:35" x14ac:dyDescent="0.25">
      <c r="I245" s="9"/>
      <c r="J245" s="2"/>
      <c r="K245" s="2"/>
      <c r="L245" s="2"/>
      <c r="M245" s="3"/>
      <c r="N245" s="2"/>
      <c r="O245" s="2"/>
      <c r="P245" s="2"/>
      <c r="Q245" s="2"/>
      <c r="R245" s="3"/>
      <c r="S245" s="2"/>
      <c r="T245" s="2"/>
      <c r="U245" s="2"/>
      <c r="V245" s="2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9:35" x14ac:dyDescent="0.25">
      <c r="I246" s="9"/>
      <c r="J246" s="2"/>
      <c r="K246" s="2"/>
      <c r="L246" s="2"/>
      <c r="M246" s="3"/>
      <c r="N246" s="2"/>
      <c r="O246" s="2"/>
      <c r="P246" s="2"/>
      <c r="Q246" s="2"/>
      <c r="R246" s="3"/>
      <c r="S246" s="2"/>
      <c r="T246" s="2"/>
      <c r="U246" s="2"/>
      <c r="V246" s="2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9:35" x14ac:dyDescent="0.25">
      <c r="I247" s="9"/>
      <c r="J247" s="2"/>
      <c r="K247" s="2"/>
      <c r="L247" s="2"/>
      <c r="M247" s="3"/>
      <c r="N247" s="2"/>
      <c r="O247" s="2"/>
      <c r="P247" s="2"/>
      <c r="Q247" s="2"/>
      <c r="R247" s="3"/>
      <c r="S247" s="2"/>
      <c r="T247" s="2"/>
      <c r="U247" s="2"/>
      <c r="V247" s="2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9:35" x14ac:dyDescent="0.25">
      <c r="I248" s="9"/>
      <c r="J248" s="2"/>
      <c r="K248" s="2"/>
      <c r="L248" s="2"/>
      <c r="M248" s="3"/>
      <c r="N248" s="2"/>
      <c r="O248" s="2"/>
      <c r="P248" s="2"/>
      <c r="Q248" s="2"/>
      <c r="R248" s="3"/>
      <c r="S248" s="2"/>
      <c r="T248" s="2"/>
      <c r="U248" s="2"/>
      <c r="V248" s="2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9:35" x14ac:dyDescent="0.25">
      <c r="I249" s="9"/>
      <c r="J249" s="2"/>
      <c r="K249" s="2"/>
      <c r="L249" s="2"/>
      <c r="M249" s="3"/>
      <c r="N249" s="2"/>
      <c r="O249" s="2"/>
      <c r="P249" s="2"/>
      <c r="Q249" s="2"/>
      <c r="R249" s="3"/>
      <c r="S249" s="2"/>
      <c r="T249" s="2"/>
      <c r="U249" s="2"/>
      <c r="V249" s="2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9:35" x14ac:dyDescent="0.25">
      <c r="I250" s="9"/>
      <c r="J250" s="2"/>
      <c r="K250" s="2"/>
      <c r="L250" s="2"/>
      <c r="M250" s="3"/>
      <c r="N250" s="2"/>
      <c r="O250" s="2"/>
      <c r="P250" s="2"/>
      <c r="Q250" s="2"/>
      <c r="R250" s="3"/>
      <c r="S250" s="2"/>
      <c r="T250" s="2"/>
      <c r="U250" s="2"/>
      <c r="V250" s="2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9:35" x14ac:dyDescent="0.25">
      <c r="I251" s="9"/>
      <c r="J251" s="2"/>
      <c r="K251" s="2"/>
      <c r="L251" s="2"/>
      <c r="M251" s="3"/>
      <c r="N251" s="2"/>
      <c r="O251" s="2"/>
      <c r="P251" s="2"/>
      <c r="Q251" s="2"/>
      <c r="R251" s="3"/>
      <c r="S251" s="2"/>
      <c r="T251" s="2"/>
      <c r="U251" s="2"/>
      <c r="V251" s="2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9:35" x14ac:dyDescent="0.25">
      <c r="I252" s="9"/>
      <c r="J252" s="2"/>
      <c r="K252" s="2"/>
      <c r="L252" s="2"/>
      <c r="M252" s="3"/>
      <c r="N252" s="2"/>
      <c r="O252" s="2"/>
      <c r="P252" s="2"/>
      <c r="Q252" s="2"/>
      <c r="R252" s="3"/>
      <c r="S252" s="2"/>
      <c r="T252" s="2"/>
      <c r="U252" s="2"/>
      <c r="V252" s="2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9:35" x14ac:dyDescent="0.25">
      <c r="I253" s="9"/>
      <c r="J253" s="2"/>
      <c r="K253" s="2"/>
      <c r="L253" s="2"/>
      <c r="M253" s="3"/>
      <c r="N253" s="2"/>
      <c r="O253" s="2"/>
      <c r="P253" s="2"/>
      <c r="Q253" s="2"/>
      <c r="R253" s="3"/>
      <c r="S253" s="2"/>
      <c r="T253" s="2"/>
      <c r="U253" s="2"/>
      <c r="V253" s="2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9:35" x14ac:dyDescent="0.25">
      <c r="I254" s="9"/>
      <c r="J254" s="2"/>
      <c r="K254" s="2"/>
      <c r="L254" s="2"/>
      <c r="M254" s="3"/>
      <c r="N254" s="2"/>
      <c r="O254" s="2"/>
      <c r="P254" s="2"/>
      <c r="Q254" s="2"/>
      <c r="R254" s="3"/>
      <c r="S254" s="2"/>
      <c r="T254" s="2"/>
      <c r="U254" s="2"/>
      <c r="V254" s="2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9:35" x14ac:dyDescent="0.25">
      <c r="I255" s="9"/>
      <c r="J255" s="2"/>
      <c r="K255" s="2"/>
      <c r="L255" s="2"/>
      <c r="M255" s="3"/>
      <c r="N255" s="2"/>
      <c r="O255" s="2"/>
      <c r="P255" s="2"/>
      <c r="Q255" s="2"/>
      <c r="R255" s="3"/>
      <c r="S255" s="2"/>
      <c r="T255" s="2"/>
      <c r="U255" s="2"/>
      <c r="V255" s="2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9:35" x14ac:dyDescent="0.25">
      <c r="I256" s="9"/>
      <c r="J256" s="2"/>
      <c r="K256" s="2"/>
      <c r="L256" s="2"/>
      <c r="M256" s="3"/>
      <c r="N256" s="2"/>
      <c r="O256" s="2"/>
      <c r="P256" s="2"/>
      <c r="Q256" s="2"/>
      <c r="R256" s="3"/>
      <c r="S256" s="2"/>
      <c r="T256" s="2"/>
      <c r="U256" s="2"/>
      <c r="V256" s="2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9:35" x14ac:dyDescent="0.25">
      <c r="I257" s="9"/>
      <c r="J257" s="2"/>
      <c r="K257" s="2"/>
      <c r="L257" s="2"/>
      <c r="M257" s="3"/>
      <c r="N257" s="2"/>
      <c r="O257" s="2"/>
      <c r="P257" s="2"/>
      <c r="Q257" s="2"/>
      <c r="R257" s="3"/>
      <c r="S257" s="2"/>
      <c r="T257" s="2"/>
      <c r="U257" s="2"/>
      <c r="V257" s="2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9:35" x14ac:dyDescent="0.25">
      <c r="I258" s="9"/>
      <c r="J258" s="2"/>
      <c r="K258" s="2"/>
      <c r="L258" s="2"/>
      <c r="M258" s="3"/>
      <c r="N258" s="2"/>
      <c r="O258" s="2"/>
      <c r="P258" s="2"/>
      <c r="Q258" s="2"/>
      <c r="R258" s="3"/>
      <c r="S258" s="2"/>
      <c r="T258" s="2"/>
      <c r="U258" s="2"/>
      <c r="V258" s="2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9:35" x14ac:dyDescent="0.25">
      <c r="I259" s="9"/>
      <c r="J259" s="2"/>
      <c r="K259" s="2"/>
      <c r="L259" s="2"/>
      <c r="M259" s="3"/>
      <c r="N259" s="2"/>
      <c r="O259" s="2"/>
      <c r="P259" s="2"/>
      <c r="Q259" s="2"/>
      <c r="R259" s="3"/>
      <c r="S259" s="2"/>
      <c r="T259" s="2"/>
      <c r="U259" s="2"/>
      <c r="V259" s="2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9:35" x14ac:dyDescent="0.25">
      <c r="I260" s="9"/>
      <c r="J260" s="2"/>
      <c r="K260" s="2"/>
      <c r="L260" s="2"/>
      <c r="M260" s="3"/>
      <c r="N260" s="2"/>
      <c r="O260" s="2"/>
      <c r="P260" s="2"/>
      <c r="Q260" s="2"/>
      <c r="R260" s="3"/>
      <c r="S260" s="2"/>
      <c r="T260" s="2"/>
      <c r="U260" s="2"/>
      <c r="V260" s="2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9:35" x14ac:dyDescent="0.25">
      <c r="I261" s="9"/>
      <c r="J261" s="2"/>
      <c r="K261" s="2"/>
      <c r="L261" s="2"/>
      <c r="M261" s="3"/>
      <c r="N261" s="2"/>
      <c r="O261" s="2"/>
      <c r="P261" s="2"/>
      <c r="Q261" s="2"/>
      <c r="R261" s="3"/>
      <c r="S261" s="2"/>
      <c r="T261" s="2"/>
      <c r="U261" s="2"/>
      <c r="V261" s="2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9:35" x14ac:dyDescent="0.25">
      <c r="I262" s="9"/>
      <c r="J262" s="2"/>
      <c r="K262" s="2"/>
      <c r="L262" s="2"/>
      <c r="M262" s="3"/>
      <c r="N262" s="2"/>
      <c r="O262" s="2"/>
      <c r="P262" s="2"/>
      <c r="Q262" s="2"/>
      <c r="R262" s="3"/>
      <c r="S262" s="2"/>
      <c r="T262" s="2"/>
      <c r="U262" s="2"/>
      <c r="V262" s="2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9:35" x14ac:dyDescent="0.25">
      <c r="I263" s="9"/>
      <c r="J263" s="2"/>
      <c r="K263" s="2"/>
      <c r="L263" s="2"/>
      <c r="M263" s="3"/>
      <c r="N263" s="2"/>
      <c r="O263" s="2"/>
      <c r="P263" s="2"/>
      <c r="Q263" s="2"/>
      <c r="R263" s="3"/>
      <c r="S263" s="2"/>
      <c r="T263" s="2"/>
      <c r="U263" s="2"/>
      <c r="V263" s="2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9:35" x14ac:dyDescent="0.25">
      <c r="I264" s="9"/>
      <c r="J264" s="2"/>
      <c r="K264" s="2"/>
      <c r="L264" s="2"/>
      <c r="M264" s="3"/>
      <c r="N264" s="2"/>
      <c r="O264" s="2"/>
      <c r="P264" s="2"/>
      <c r="Q264" s="2"/>
      <c r="R264" s="3"/>
      <c r="S264" s="2"/>
      <c r="T264" s="2"/>
      <c r="U264" s="2"/>
      <c r="V264" s="2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9:35" x14ac:dyDescent="0.25">
      <c r="I265" s="9"/>
      <c r="J265" s="2"/>
      <c r="K265" s="2"/>
      <c r="L265" s="2"/>
      <c r="M265" s="3"/>
      <c r="N265" s="2"/>
      <c r="O265" s="2"/>
      <c r="P265" s="2"/>
      <c r="Q265" s="2"/>
      <c r="R265" s="3"/>
      <c r="S265" s="2"/>
      <c r="T265" s="2"/>
      <c r="U265" s="2"/>
      <c r="V265" s="2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9:35" x14ac:dyDescent="0.25">
      <c r="I266" s="9"/>
      <c r="J266" s="2"/>
      <c r="K266" s="2"/>
      <c r="L266" s="2"/>
      <c r="M266" s="3"/>
      <c r="N266" s="2"/>
      <c r="O266" s="2"/>
      <c r="P266" s="2"/>
      <c r="Q266" s="2"/>
      <c r="R266" s="3"/>
      <c r="S266" s="2"/>
      <c r="T266" s="2"/>
      <c r="U266" s="2"/>
      <c r="V266" s="2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9:35" x14ac:dyDescent="0.25">
      <c r="I267" s="9"/>
      <c r="J267" s="2"/>
      <c r="K267" s="2"/>
      <c r="L267" s="2"/>
      <c r="M267" s="3"/>
      <c r="N267" s="2"/>
      <c r="O267" s="2"/>
      <c r="P267" s="2"/>
      <c r="Q267" s="2"/>
      <c r="R267" s="3"/>
      <c r="S267" s="2"/>
      <c r="T267" s="2"/>
      <c r="U267" s="2"/>
      <c r="V267" s="2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9:35" x14ac:dyDescent="0.25">
      <c r="I268" s="9"/>
      <c r="J268" s="2"/>
      <c r="K268" s="2"/>
      <c r="L268" s="2"/>
      <c r="M268" s="3"/>
      <c r="N268" s="2"/>
      <c r="O268" s="2"/>
      <c r="P268" s="2"/>
      <c r="Q268" s="2"/>
      <c r="R268" s="3"/>
      <c r="S268" s="2"/>
      <c r="T268" s="2"/>
      <c r="U268" s="2"/>
      <c r="V268" s="2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9:35" x14ac:dyDescent="0.25">
      <c r="I269" s="9"/>
      <c r="J269" s="2"/>
      <c r="K269" s="2"/>
      <c r="L269" s="2"/>
      <c r="M269" s="3"/>
      <c r="N269" s="2"/>
      <c r="O269" s="2"/>
      <c r="P269" s="2"/>
      <c r="Q269" s="2"/>
      <c r="R269" s="3"/>
      <c r="S269" s="2"/>
      <c r="T269" s="2"/>
      <c r="U269" s="2"/>
      <c r="V269" s="2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9:35" x14ac:dyDescent="0.25">
      <c r="I270" s="9"/>
      <c r="J270" s="2"/>
      <c r="K270" s="2"/>
      <c r="L270" s="2"/>
      <c r="M270" s="3"/>
      <c r="N270" s="2"/>
      <c r="O270" s="2"/>
      <c r="P270" s="2"/>
      <c r="Q270" s="2"/>
      <c r="R270" s="3"/>
      <c r="S270" s="2"/>
      <c r="T270" s="2"/>
      <c r="U270" s="2"/>
      <c r="V270" s="2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9:35" x14ac:dyDescent="0.25">
      <c r="I271" s="9"/>
      <c r="J271" s="2"/>
      <c r="K271" s="2"/>
      <c r="L271" s="2"/>
      <c r="M271" s="3"/>
      <c r="N271" s="2"/>
      <c r="O271" s="2"/>
      <c r="P271" s="2"/>
      <c r="Q271" s="2"/>
      <c r="R271" s="3"/>
      <c r="S271" s="2"/>
      <c r="T271" s="2"/>
      <c r="U271" s="2"/>
      <c r="V271" s="2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9:35" x14ac:dyDescent="0.25">
      <c r="I272" s="9"/>
      <c r="J272" s="2"/>
      <c r="K272" s="2"/>
      <c r="L272" s="2"/>
      <c r="M272" s="3"/>
      <c r="N272" s="2"/>
      <c r="O272" s="2"/>
      <c r="P272" s="2"/>
      <c r="Q272" s="2"/>
      <c r="R272" s="3"/>
      <c r="S272" s="2"/>
      <c r="T272" s="2"/>
      <c r="U272" s="2"/>
      <c r="V272" s="2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9:35" x14ac:dyDescent="0.25">
      <c r="I273" s="9"/>
      <c r="J273" s="2"/>
      <c r="K273" s="2"/>
      <c r="L273" s="2"/>
      <c r="M273" s="3"/>
      <c r="N273" s="2"/>
      <c r="O273" s="2"/>
      <c r="P273" s="2"/>
      <c r="Q273" s="2"/>
      <c r="R273" s="3"/>
      <c r="S273" s="2"/>
      <c r="T273" s="2"/>
      <c r="U273" s="2"/>
      <c r="V273" s="2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9:35" x14ac:dyDescent="0.25">
      <c r="I274" s="9"/>
      <c r="J274" s="2"/>
      <c r="K274" s="2"/>
      <c r="L274" s="2"/>
      <c r="M274" s="3"/>
      <c r="N274" s="2"/>
      <c r="O274" s="2"/>
      <c r="P274" s="2"/>
      <c r="Q274" s="2"/>
      <c r="R274" s="3"/>
      <c r="S274" s="2"/>
      <c r="T274" s="2"/>
      <c r="U274" s="2"/>
      <c r="V274" s="2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9:35" x14ac:dyDescent="0.25">
      <c r="I275" s="9"/>
      <c r="J275" s="2"/>
      <c r="K275" s="2"/>
      <c r="L275" s="2"/>
      <c r="M275" s="3"/>
      <c r="N275" s="2"/>
      <c r="O275" s="2"/>
      <c r="P275" s="2"/>
      <c r="Q275" s="2"/>
      <c r="R275" s="3"/>
      <c r="S275" s="2"/>
      <c r="T275" s="2"/>
      <c r="U275" s="2"/>
      <c r="V275" s="2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9:35" x14ac:dyDescent="0.25">
      <c r="I276" s="9"/>
      <c r="J276" s="2"/>
      <c r="K276" s="2"/>
      <c r="L276" s="2"/>
      <c r="M276" s="3"/>
      <c r="N276" s="2"/>
      <c r="O276" s="2"/>
      <c r="P276" s="2"/>
      <c r="Q276" s="2"/>
      <c r="R276" s="3"/>
      <c r="S276" s="2"/>
      <c r="T276" s="2"/>
      <c r="U276" s="2"/>
      <c r="V276" s="2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9:35" x14ac:dyDescent="0.25">
      <c r="I277" s="9"/>
      <c r="J277" s="2"/>
      <c r="K277" s="2"/>
      <c r="L277" s="2"/>
      <c r="M277" s="3"/>
      <c r="N277" s="2"/>
      <c r="O277" s="2"/>
      <c r="P277" s="2"/>
      <c r="Q277" s="2"/>
      <c r="R277" s="3"/>
      <c r="S277" s="2"/>
      <c r="T277" s="2"/>
      <c r="U277" s="2"/>
      <c r="V277" s="2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9:35" x14ac:dyDescent="0.25">
      <c r="I278" s="9"/>
      <c r="J278" s="2"/>
      <c r="K278" s="2"/>
      <c r="L278" s="2"/>
      <c r="M278" s="3"/>
      <c r="N278" s="2"/>
      <c r="O278" s="2"/>
      <c r="P278" s="2"/>
      <c r="Q278" s="2"/>
      <c r="R278" s="3"/>
      <c r="S278" s="2"/>
      <c r="T278" s="2"/>
      <c r="U278" s="2"/>
      <c r="V278" s="2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9:35" x14ac:dyDescent="0.25">
      <c r="I279" s="9"/>
      <c r="J279" s="2"/>
      <c r="K279" s="2"/>
      <c r="L279" s="2"/>
      <c r="M279" s="3"/>
      <c r="N279" s="2"/>
      <c r="O279" s="2"/>
      <c r="P279" s="2"/>
      <c r="Q279" s="2"/>
      <c r="R279" s="3"/>
      <c r="S279" s="2"/>
      <c r="T279" s="2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9:35" x14ac:dyDescent="0.25">
      <c r="I280" s="9"/>
      <c r="J280" s="2"/>
      <c r="K280" s="2"/>
      <c r="L280" s="2"/>
      <c r="M280" s="3"/>
      <c r="N280" s="2"/>
      <c r="O280" s="2"/>
      <c r="P280" s="2"/>
      <c r="Q280" s="2"/>
      <c r="R280" s="3"/>
      <c r="S280" s="2"/>
      <c r="T280" s="2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9:35" x14ac:dyDescent="0.25">
      <c r="I281" s="9"/>
      <c r="J281" s="2"/>
      <c r="K281" s="2"/>
      <c r="L281" s="2"/>
      <c r="M281" s="3"/>
      <c r="N281" s="2"/>
      <c r="O281" s="2"/>
      <c r="P281" s="2"/>
      <c r="Q281" s="2"/>
      <c r="R281" s="3"/>
      <c r="S281" s="2"/>
      <c r="T281" s="2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9:35" x14ac:dyDescent="0.25">
      <c r="I282" s="9"/>
      <c r="J282" s="2"/>
      <c r="K282" s="2"/>
      <c r="L282" s="2"/>
      <c r="M282" s="3"/>
      <c r="N282" s="2"/>
      <c r="O282" s="2"/>
      <c r="P282" s="2"/>
      <c r="Q282" s="2"/>
      <c r="R282" s="3"/>
      <c r="S282" s="2"/>
      <c r="T282" s="2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9:35" x14ac:dyDescent="0.25">
      <c r="I283" s="9"/>
      <c r="J283" s="2"/>
      <c r="K283" s="2"/>
      <c r="L283" s="2"/>
      <c r="M283" s="3"/>
      <c r="N283" s="2"/>
      <c r="O283" s="2"/>
      <c r="P283" s="2"/>
      <c r="Q283" s="2"/>
      <c r="R283" s="3"/>
      <c r="S283" s="2"/>
      <c r="T283" s="2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9:35" x14ac:dyDescent="0.25">
      <c r="I284" s="9"/>
      <c r="J284" s="2"/>
      <c r="K284" s="2"/>
      <c r="L284" s="2"/>
      <c r="M284" s="3"/>
      <c r="N284" s="2"/>
      <c r="O284" s="2"/>
      <c r="P284" s="2"/>
      <c r="Q284" s="2"/>
      <c r="R284" s="3"/>
      <c r="S284" s="2"/>
      <c r="T284" s="2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9:35" x14ac:dyDescent="0.25">
      <c r="I285" s="9"/>
      <c r="J285" s="2"/>
      <c r="K285" s="2"/>
      <c r="L285" s="2"/>
      <c r="M285" s="3"/>
      <c r="N285" s="2"/>
      <c r="O285" s="2"/>
      <c r="P285" s="2"/>
      <c r="Q285" s="2"/>
      <c r="R285" s="3"/>
      <c r="S285" s="2"/>
      <c r="T285" s="2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9:35" x14ac:dyDescent="0.25">
      <c r="I286" s="9"/>
      <c r="J286" s="2"/>
      <c r="K286" s="2"/>
      <c r="L286" s="2"/>
      <c r="M286" s="3"/>
      <c r="N286" s="2"/>
      <c r="O286" s="2"/>
      <c r="P286" s="2"/>
      <c r="Q286" s="2"/>
      <c r="R286" s="3"/>
      <c r="S286" s="2"/>
      <c r="T286" s="2"/>
      <c r="U286" s="2"/>
      <c r="V286" s="2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9:35" x14ac:dyDescent="0.25">
      <c r="I287" s="9"/>
      <c r="J287" s="2"/>
      <c r="K287" s="2"/>
      <c r="L287" s="2"/>
      <c r="M287" s="3"/>
      <c r="N287" s="2"/>
      <c r="O287" s="2"/>
      <c r="P287" s="2"/>
      <c r="Q287" s="2"/>
      <c r="R287" s="3"/>
      <c r="S287" s="2"/>
      <c r="T287" s="2"/>
      <c r="U287" s="2"/>
      <c r="V287" s="2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9:35" x14ac:dyDescent="0.25">
      <c r="I288" s="9"/>
      <c r="J288" s="2"/>
      <c r="K288" s="2"/>
      <c r="L288" s="2"/>
      <c r="M288" s="3"/>
      <c r="N288" s="2"/>
      <c r="O288" s="2"/>
      <c r="P288" s="2"/>
      <c r="Q288" s="2"/>
      <c r="R288" s="3"/>
      <c r="S288" s="2"/>
      <c r="T288" s="2"/>
      <c r="U288" s="2"/>
      <c r="V288" s="2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9:35" x14ac:dyDescent="0.25">
      <c r="I289" s="9"/>
      <c r="J289" s="2"/>
      <c r="K289" s="2"/>
      <c r="L289" s="2"/>
      <c r="M289" s="3"/>
      <c r="N289" s="2"/>
      <c r="O289" s="2"/>
      <c r="P289" s="2"/>
      <c r="Q289" s="2"/>
      <c r="R289" s="3"/>
      <c r="S289" s="2"/>
      <c r="T289" s="2"/>
      <c r="U289" s="2"/>
      <c r="V289" s="2"/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9:35" x14ac:dyDescent="0.25">
      <c r="I290" s="9"/>
      <c r="J290" s="2"/>
      <c r="K290" s="2"/>
      <c r="L290" s="2"/>
      <c r="M290" s="3"/>
      <c r="N290" s="2"/>
      <c r="O290" s="2"/>
      <c r="P290" s="2"/>
      <c r="Q290" s="2"/>
      <c r="R290" s="3"/>
      <c r="S290" s="2"/>
      <c r="T290" s="2"/>
      <c r="U290" s="2"/>
      <c r="V290" s="2"/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9:35" x14ac:dyDescent="0.25">
      <c r="I291" s="9"/>
      <c r="J291" s="2"/>
      <c r="K291" s="2"/>
      <c r="L291" s="2"/>
      <c r="M291" s="3"/>
      <c r="N291" s="2"/>
      <c r="O291" s="2"/>
      <c r="P291" s="2"/>
      <c r="Q291" s="2"/>
      <c r="R291" s="3"/>
      <c r="S291" s="2"/>
      <c r="T291" s="2"/>
      <c r="U291" s="2"/>
      <c r="V291" s="2"/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</sheetData>
  <sheetProtection password="B49D" sheet="1" objects="1" scenarios="1" selectLockedCells="1" autoFilter="0" selectUnlockedCells="1"/>
  <autoFilter ref="A4:B192">
    <filterColumn colId="1">
      <filters>
        <filter val="BARRETT, Cathy"/>
        <filter val="CHILDS, Karen"/>
        <filter val="FRIGON, Stacy"/>
        <filter val="GALLANT, Tamara"/>
        <filter val="GOOD, Jason"/>
        <filter val="GRISDALE, Karey"/>
        <filter val="HENRY, Stephan"/>
        <filter val="HOLLAND, Brittany"/>
        <filter val="HORAN, Emily"/>
        <filter val="KLOHN, Liana"/>
        <filter val="LANDRY, Andre"/>
        <filter val="LEBLANC, Sarah"/>
        <filter val="MACLACHLAN, Shona"/>
        <filter val="MARQUIS, Chad"/>
        <filter val="MARTIN BAUMGARTNER, Rose"/>
        <filter val="MCKAY, Rebecca"/>
        <filter val="NEKLIA-THIBODEAU, Christine"/>
        <filter val="NEWHOUSER, Robert"/>
        <filter val="O'NEILL, Meaghan"/>
        <filter val="PIERCY, Erin"/>
        <filter val="ROBBINS, Aaron"/>
        <filter val="ROOYAKKERS, Adrian"/>
        <filter val="SALES, Bonnie"/>
        <filter val="SYKES, Ainsley"/>
        <filter val="TAILLEFER, Stephanie"/>
        <filter val="VEALE, Pat"/>
      </filters>
    </filterColumn>
  </autoFilter>
  <mergeCells count="115">
    <mergeCell ref="G2:G3"/>
    <mergeCell ref="C2:C3"/>
    <mergeCell ref="D2:D3"/>
    <mergeCell ref="E2:E3"/>
    <mergeCell ref="F2:F3"/>
    <mergeCell ref="CU1:CY1"/>
    <mergeCell ref="CU2:CU3"/>
    <mergeCell ref="CV2:CV3"/>
    <mergeCell ref="CW2:CW3"/>
    <mergeCell ref="CX2:CX3"/>
    <mergeCell ref="CY2:CY3"/>
    <mergeCell ref="AT2:AT3"/>
    <mergeCell ref="AU2:AU3"/>
    <mergeCell ref="AV2:AV3"/>
    <mergeCell ref="I1:M1"/>
    <mergeCell ref="N1:R1"/>
    <mergeCell ref="S1:W1"/>
    <mergeCell ref="X1:AI1"/>
    <mergeCell ref="AJ1:AR1"/>
    <mergeCell ref="AS1:AV1"/>
    <mergeCell ref="AO2:AO3"/>
    <mergeCell ref="AP2:AP3"/>
    <mergeCell ref="AQ2:AQ3"/>
    <mergeCell ref="AR2:AR3"/>
    <mergeCell ref="Z2:Z3"/>
    <mergeCell ref="AI2:AI3"/>
    <mergeCell ref="AA2:AA3"/>
    <mergeCell ref="AB2:AB3"/>
    <mergeCell ref="AS2:AS3"/>
    <mergeCell ref="AJ2:AJ3"/>
    <mergeCell ref="AK2:AK3"/>
    <mergeCell ref="AC2:AC3"/>
    <mergeCell ref="AD2:AD3"/>
    <mergeCell ref="AE2:AE3"/>
    <mergeCell ref="AL2:AL3"/>
    <mergeCell ref="AM2:AM3"/>
    <mergeCell ref="AN2:AN3"/>
    <mergeCell ref="AF2:AF3"/>
    <mergeCell ref="AG2:AG3"/>
    <mergeCell ref="AH2:AH3"/>
    <mergeCell ref="M2:M3"/>
    <mergeCell ref="H2:H3"/>
    <mergeCell ref="I2:I3"/>
    <mergeCell ref="J2:J3"/>
    <mergeCell ref="K2:K3"/>
    <mergeCell ref="L2:L3"/>
    <mergeCell ref="Y2:Y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CC1:CG1"/>
    <mergeCell ref="CH1:CT1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K2:BK3"/>
    <mergeCell ref="AW1:BB1"/>
    <mergeCell ref="BC1:BN1"/>
    <mergeCell ref="BO1:BQ1"/>
    <mergeCell ref="BS1:BW1"/>
    <mergeCell ref="BX1:CB1"/>
    <mergeCell ref="BY2:BY3"/>
    <mergeCell ref="BZ2:BZ3"/>
    <mergeCell ref="BQ2:BQ3"/>
    <mergeCell ref="BR2:BR3"/>
    <mergeCell ref="BS2:BS3"/>
    <mergeCell ref="BT2:BT3"/>
    <mergeCell ref="BU2:BU3"/>
    <mergeCell ref="BL2:BL3"/>
    <mergeCell ref="BM2:BM3"/>
    <mergeCell ref="BN2:BN3"/>
    <mergeCell ref="BO2:BO3"/>
    <mergeCell ref="BP2:BP3"/>
    <mergeCell ref="BJ2:BJ3"/>
    <mergeCell ref="CP2:CP3"/>
    <mergeCell ref="CQ2:CQ3"/>
    <mergeCell ref="CR2:CR3"/>
    <mergeCell ref="CS2:CS3"/>
    <mergeCell ref="CT2:CT3"/>
    <mergeCell ref="CK2:CK3"/>
    <mergeCell ref="CL2:CL3"/>
    <mergeCell ref="CM2:CM3"/>
    <mergeCell ref="CN2:CN3"/>
    <mergeCell ref="CO2:CO3"/>
    <mergeCell ref="CF2:CF3"/>
    <mergeCell ref="CG2:CG3"/>
    <mergeCell ref="CH2:CH3"/>
    <mergeCell ref="CI2:CI3"/>
    <mergeCell ref="CJ2:CJ3"/>
    <mergeCell ref="CA2:CA3"/>
    <mergeCell ref="CB2:CB3"/>
    <mergeCell ref="CC2:CC3"/>
    <mergeCell ref="CD2:CD3"/>
    <mergeCell ref="CE2:CE3"/>
    <mergeCell ref="BV2:BV3"/>
    <mergeCell ref="BW2:BW3"/>
    <mergeCell ref="BX2:B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300 Rankings</vt:lpstr>
      <vt:lpstr>300 Division-POINT BREAKDOWN</vt:lpstr>
      <vt:lpstr>400 Rankings</vt:lpstr>
      <vt:lpstr>400 Division-POINT BREAKDOWN</vt:lpstr>
      <vt:lpstr>525 Rankings</vt:lpstr>
      <vt:lpstr>525 Division-POINT BREAKDOWN</vt:lpstr>
      <vt:lpstr>650 Rankings</vt:lpstr>
      <vt:lpstr>650 Division-POINT BREAKDOWN</vt:lpstr>
    </vt:vector>
  </TitlesOfParts>
  <Company>British American Tobacco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Landry</dc:creator>
  <cp:lastModifiedBy>Andre Landry</cp:lastModifiedBy>
  <dcterms:created xsi:type="dcterms:W3CDTF">2015-01-01T02:31:24Z</dcterms:created>
  <dcterms:modified xsi:type="dcterms:W3CDTF">2015-08-13T01:23:09Z</dcterms:modified>
</cp:coreProperties>
</file>