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antelle\Desktop\UKI Stuff\WAO\"/>
    </mc:Choice>
  </mc:AlternateContent>
  <workbookProtection workbookPassword="B49D" lockStructure="1"/>
  <bookViews>
    <workbookView xWindow="0" yWindow="0" windowWidth="20490" windowHeight="7755" activeTab="4"/>
  </bookViews>
  <sheets>
    <sheet name="300 Rankings" sheetId="7" r:id="rId1"/>
    <sheet name="300 Division-POINT BREAKDOWN" sheetId="6" r:id="rId2"/>
    <sheet name="400 Rankings" sheetId="8" r:id="rId3"/>
    <sheet name="400 Division-POINT BREAKDOWN" sheetId="1" r:id="rId4"/>
    <sheet name="525 Rankings" sheetId="9" r:id="rId5"/>
    <sheet name="525 Division-POINT BREAKDOWN" sheetId="4" r:id="rId6"/>
    <sheet name="650 Rankings" sheetId="10" r:id="rId7"/>
    <sheet name="650 Division-POINT BREAKDOWN" sheetId="5" r:id="rId8"/>
  </sheets>
  <definedNames>
    <definedName name="_xlnm._FilterDatabase" localSheetId="1" hidden="1">'300 Division-POINT BREAKDOWN'!$A$4:$B$168</definedName>
    <definedName name="_xlnm._FilterDatabase" localSheetId="3" hidden="1">'400 Division-POINT BREAKDOWN'!$A$4:$B$158</definedName>
    <definedName name="_xlnm._FilterDatabase" localSheetId="5" hidden="1">'525 Division-POINT BREAKDOWN'!$A$4:$B$170</definedName>
    <definedName name="_xlnm._FilterDatabase" localSheetId="7" hidden="1">'650 Division-POINT BREAKDOWN'!$A$4:$B$191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X84" i="4" l="1"/>
  <c r="CX85" i="4"/>
  <c r="CX86" i="4"/>
  <c r="CX87" i="4"/>
  <c r="CX88" i="4"/>
  <c r="CX89" i="4"/>
  <c r="CX90" i="4"/>
  <c r="CX91" i="4"/>
  <c r="CX92" i="4"/>
  <c r="CX93" i="4"/>
  <c r="CX94" i="4"/>
  <c r="CX95" i="4"/>
  <c r="CX96" i="4"/>
  <c r="CX97" i="4"/>
  <c r="CX98" i="4"/>
  <c r="CX99" i="4"/>
  <c r="CX100" i="4"/>
  <c r="CX101" i="4"/>
  <c r="CX102" i="4"/>
  <c r="CX103" i="4"/>
  <c r="CX104" i="4"/>
  <c r="CX105" i="4"/>
  <c r="CX106" i="4"/>
  <c r="CX107" i="4"/>
  <c r="CX108" i="4"/>
  <c r="CX109" i="4"/>
  <c r="CX110" i="4"/>
  <c r="CX111" i="4"/>
  <c r="CX112" i="4"/>
  <c r="CX113" i="4"/>
  <c r="CX114" i="4"/>
  <c r="CX115" i="4"/>
  <c r="CX116" i="4"/>
  <c r="CX117" i="4"/>
  <c r="CX118" i="4"/>
  <c r="CX119" i="4"/>
  <c r="CX120" i="4"/>
  <c r="CX121" i="4"/>
  <c r="CX122" i="4"/>
  <c r="CX123" i="4"/>
  <c r="CX124" i="4"/>
  <c r="CX125" i="4"/>
  <c r="CX126" i="4"/>
  <c r="CX127" i="4"/>
  <c r="CX128" i="4"/>
  <c r="CX129" i="4"/>
  <c r="CX130" i="4"/>
  <c r="CX131" i="4"/>
  <c r="CX132" i="4"/>
  <c r="CX133" i="4"/>
  <c r="CX134" i="4"/>
  <c r="CX135" i="4"/>
  <c r="CX136" i="4"/>
  <c r="CX137" i="4"/>
  <c r="CX138" i="4"/>
  <c r="CX139" i="4"/>
  <c r="CX140" i="4"/>
  <c r="CX141" i="4"/>
  <c r="CX142" i="4"/>
  <c r="CX143" i="4"/>
  <c r="CX144" i="4"/>
  <c r="CX145" i="4"/>
  <c r="CX146" i="4"/>
  <c r="CX147" i="4"/>
  <c r="CX148" i="4"/>
  <c r="CX149" i="4"/>
  <c r="CX150" i="4"/>
  <c r="CX151" i="4"/>
  <c r="CX152" i="4"/>
  <c r="CX153" i="4"/>
  <c r="CX154" i="4"/>
  <c r="CX155" i="4"/>
  <c r="CX156" i="4"/>
  <c r="CX157" i="4"/>
  <c r="CX158" i="4"/>
  <c r="CX159" i="4"/>
  <c r="CX160" i="4"/>
  <c r="CX161" i="4"/>
  <c r="CX162" i="4"/>
  <c r="CX163" i="4"/>
  <c r="CX164" i="4"/>
  <c r="DK85" i="5"/>
  <c r="DK86" i="5"/>
  <c r="DK87" i="5"/>
  <c r="DK88" i="5"/>
  <c r="DK89" i="5"/>
  <c r="DK90" i="5"/>
  <c r="DK91" i="5"/>
  <c r="DK92" i="5"/>
  <c r="AW34" i="4"/>
  <c r="BC34" i="4"/>
  <c r="Y34" i="4"/>
  <c r="M34" i="4"/>
  <c r="AK34" i="4"/>
  <c r="BO34" i="4"/>
  <c r="BX34" i="4"/>
  <c r="CB34" i="4"/>
  <c r="CH34" i="4"/>
  <c r="CT34" i="4"/>
  <c r="CX34" i="4"/>
  <c r="DK34" i="4"/>
  <c r="AQ34" i="4"/>
  <c r="G34" i="4"/>
  <c r="DK22" i="4"/>
  <c r="AW22" i="4"/>
  <c r="BC22" i="4"/>
  <c r="Y22" i="4"/>
  <c r="M22" i="4"/>
  <c r="AK22" i="4"/>
  <c r="BO22" i="4"/>
  <c r="BX22" i="4"/>
  <c r="CB22" i="4"/>
  <c r="CH22" i="4"/>
  <c r="CN22" i="4"/>
  <c r="CT22" i="4"/>
  <c r="CX22" i="4"/>
  <c r="G22" i="4"/>
  <c r="AW52" i="5"/>
  <c r="BC52" i="5"/>
  <c r="Y52" i="5"/>
  <c r="M52" i="5"/>
  <c r="AK52" i="5"/>
  <c r="BO52" i="5"/>
  <c r="BX52" i="5"/>
  <c r="CB52" i="5"/>
  <c r="CH52" i="5"/>
  <c r="CT52" i="5"/>
  <c r="CX52" i="5"/>
  <c r="DK52" i="5"/>
  <c r="AQ52" i="5"/>
  <c r="G52" i="5"/>
  <c r="AW26" i="5"/>
  <c r="BC26" i="5"/>
  <c r="M26" i="5"/>
  <c r="AK26" i="5"/>
  <c r="BO26" i="5"/>
  <c r="BX26" i="5"/>
  <c r="CB26" i="5"/>
  <c r="CH26" i="5"/>
  <c r="CT26" i="5"/>
  <c r="CX26" i="5"/>
  <c r="DK26" i="5"/>
  <c r="AE26" i="5"/>
  <c r="G26" i="5"/>
  <c r="DK27" i="5"/>
  <c r="AW27" i="5"/>
  <c r="BC27" i="5"/>
  <c r="Y27" i="5"/>
  <c r="M27" i="5"/>
  <c r="AK27" i="5"/>
  <c r="BO27" i="5"/>
  <c r="BX27" i="5"/>
  <c r="CB27" i="5"/>
  <c r="CH27" i="5"/>
  <c r="CT27" i="5"/>
  <c r="CX27" i="5"/>
  <c r="G27" i="5"/>
  <c r="DK21" i="5"/>
  <c r="AW21" i="5"/>
  <c r="BC21" i="5"/>
  <c r="Y21" i="5"/>
  <c r="M21" i="5"/>
  <c r="AK21" i="5"/>
  <c r="BO21" i="5"/>
  <c r="BX21" i="5"/>
  <c r="CB21" i="5"/>
  <c r="CH21" i="5"/>
  <c r="CT21" i="5"/>
  <c r="CX21" i="5"/>
  <c r="G21" i="5"/>
  <c r="CN5" i="5"/>
  <c r="CN26" i="6"/>
  <c r="CL26" i="1"/>
  <c r="CK7" i="4"/>
  <c r="AW18" i="1"/>
  <c r="BC18" i="1"/>
  <c r="Y18" i="1"/>
  <c r="M18" i="1"/>
  <c r="AK18" i="1"/>
  <c r="BO18" i="1"/>
  <c r="BX18" i="1"/>
  <c r="CB18" i="1"/>
  <c r="CH18" i="1"/>
  <c r="CT18" i="1"/>
  <c r="CX18" i="1"/>
  <c r="DK18" i="1"/>
  <c r="S18" i="1"/>
  <c r="G18" i="1"/>
  <c r="AW6" i="1"/>
  <c r="BC6" i="1"/>
  <c r="Y6" i="1"/>
  <c r="M6" i="1"/>
  <c r="AK6" i="1"/>
  <c r="BO6" i="1"/>
  <c r="BX6" i="1"/>
  <c r="CB6" i="1"/>
  <c r="CH6" i="1"/>
  <c r="CT6" i="1"/>
  <c r="CX6" i="1"/>
  <c r="DK6" i="1"/>
  <c r="G6" i="1"/>
  <c r="AW5" i="1"/>
  <c r="BC5" i="1"/>
  <c r="Y5" i="1"/>
  <c r="M5" i="1"/>
  <c r="AK5" i="1"/>
  <c r="BO5" i="1"/>
  <c r="BX5" i="1"/>
  <c r="CB5" i="1"/>
  <c r="CH5" i="1"/>
  <c r="CT5" i="1"/>
  <c r="CX5" i="1"/>
  <c r="DK5" i="1"/>
  <c r="S5" i="1"/>
  <c r="G5" i="1"/>
  <c r="AW77" i="5"/>
  <c r="BC77" i="5"/>
  <c r="Y77" i="5"/>
  <c r="M77" i="5"/>
  <c r="AK77" i="5"/>
  <c r="BO77" i="5"/>
  <c r="BX77" i="5"/>
  <c r="CB77" i="5"/>
  <c r="CH77" i="5"/>
  <c r="CT77" i="5"/>
  <c r="CX77" i="5"/>
  <c r="DK77" i="5"/>
  <c r="G77" i="5"/>
  <c r="AW75" i="5"/>
  <c r="BC75" i="5"/>
  <c r="Y75" i="5"/>
  <c r="M75" i="5"/>
  <c r="AK75" i="5"/>
  <c r="BO75" i="5"/>
  <c r="BX75" i="5"/>
  <c r="CB75" i="5"/>
  <c r="CH75" i="5"/>
  <c r="CT75" i="5"/>
  <c r="CX75" i="5"/>
  <c r="DK75" i="5"/>
  <c r="G75" i="5"/>
  <c r="AW47" i="5"/>
  <c r="BC47" i="5"/>
  <c r="Y47" i="5"/>
  <c r="M47" i="5"/>
  <c r="AK47" i="5"/>
  <c r="BO47" i="5"/>
  <c r="BX47" i="5"/>
  <c r="CB47" i="5"/>
  <c r="CH47" i="5"/>
  <c r="CT47" i="5"/>
  <c r="CX47" i="5"/>
  <c r="DK47" i="5"/>
  <c r="AE47" i="5"/>
  <c r="G47" i="5"/>
  <c r="AW46" i="5"/>
  <c r="BC46" i="5"/>
  <c r="Y46" i="5"/>
  <c r="M46" i="5"/>
  <c r="AK46" i="5"/>
  <c r="BO46" i="5"/>
  <c r="BX46" i="5"/>
  <c r="CB46" i="5"/>
  <c r="CH46" i="5"/>
  <c r="CT46" i="5"/>
  <c r="CX46" i="5"/>
  <c r="DK46" i="5"/>
  <c r="G46" i="5"/>
  <c r="AW29" i="5"/>
  <c r="BC29" i="5"/>
  <c r="M29" i="5"/>
  <c r="AK29" i="5"/>
  <c r="BO29" i="5"/>
  <c r="BX29" i="5"/>
  <c r="CB29" i="5"/>
  <c r="CH29" i="5"/>
  <c r="CT29" i="5"/>
  <c r="CX29" i="5"/>
  <c r="DK29" i="5"/>
  <c r="AE29" i="5"/>
  <c r="G29" i="5"/>
  <c r="AW131" i="4"/>
  <c r="BC131" i="4"/>
  <c r="Y131" i="4"/>
  <c r="M131" i="4"/>
  <c r="BX131" i="4"/>
  <c r="CB131" i="4"/>
  <c r="CH131" i="4"/>
  <c r="CT131" i="4"/>
  <c r="DK131" i="4"/>
  <c r="G131" i="4"/>
  <c r="AW116" i="4"/>
  <c r="BC116" i="4"/>
  <c r="Y116" i="4"/>
  <c r="M116" i="4"/>
  <c r="AK116" i="4"/>
  <c r="BX116" i="4"/>
  <c r="CB116" i="4"/>
  <c r="CH116" i="4"/>
  <c r="CT116" i="4"/>
  <c r="DK116" i="4"/>
  <c r="AE116" i="4"/>
  <c r="G116" i="4"/>
  <c r="AW114" i="4"/>
  <c r="BC114" i="4"/>
  <c r="Y114" i="4"/>
  <c r="M114" i="4"/>
  <c r="AK114" i="4"/>
  <c r="BX114" i="4"/>
  <c r="CB114" i="4"/>
  <c r="CH114" i="4"/>
  <c r="CT114" i="4"/>
  <c r="DK114" i="4"/>
  <c r="G114" i="4"/>
  <c r="AW69" i="1"/>
  <c r="BC69" i="1"/>
  <c r="M69" i="1"/>
  <c r="AK69" i="1"/>
  <c r="BX69" i="1"/>
  <c r="CH69" i="1"/>
  <c r="CT69" i="1"/>
  <c r="CX69" i="1"/>
  <c r="DK69" i="1"/>
  <c r="AE69" i="1"/>
  <c r="G69" i="1"/>
  <c r="AW29" i="1"/>
  <c r="BC29" i="1"/>
  <c r="Y29" i="1"/>
  <c r="M29" i="1"/>
  <c r="AK29" i="1"/>
  <c r="BO29" i="1"/>
  <c r="BX29" i="1"/>
  <c r="CB29" i="1"/>
  <c r="CH29" i="1"/>
  <c r="CT29" i="1"/>
  <c r="CX29" i="1"/>
  <c r="DK29" i="1"/>
  <c r="G29" i="1"/>
  <c r="BC47" i="6"/>
  <c r="Y47" i="6"/>
  <c r="M47" i="6"/>
  <c r="AK47" i="6"/>
  <c r="BO47" i="6"/>
  <c r="BX47" i="6"/>
  <c r="CB47" i="6"/>
  <c r="CH47" i="6"/>
  <c r="CT47" i="6"/>
  <c r="CX47" i="6"/>
  <c r="DK47" i="6"/>
  <c r="AE47" i="6"/>
  <c r="G47" i="6"/>
  <c r="BC22" i="6"/>
  <c r="AW22" i="6"/>
  <c r="Y22" i="6"/>
  <c r="M22" i="6"/>
  <c r="AK22" i="6"/>
  <c r="BO22" i="6"/>
  <c r="BX22" i="6"/>
  <c r="CB22" i="6"/>
  <c r="CH22" i="6"/>
  <c r="CT22" i="6"/>
  <c r="CX22" i="6"/>
  <c r="DK22" i="6"/>
  <c r="G22" i="6"/>
  <c r="BC19" i="6"/>
  <c r="AW19" i="6"/>
  <c r="Y19" i="6"/>
  <c r="M19" i="6"/>
  <c r="AK19" i="6"/>
  <c r="BO19" i="6"/>
  <c r="BX19" i="6"/>
  <c r="CB19" i="6"/>
  <c r="CH19" i="6"/>
  <c r="CT19" i="6"/>
  <c r="CX19" i="6"/>
  <c r="DK19" i="6"/>
  <c r="G19" i="6"/>
  <c r="AE12" i="6"/>
  <c r="BC12" i="6"/>
  <c r="AW12" i="6"/>
  <c r="M12" i="6"/>
  <c r="AK12" i="6"/>
  <c r="BO12" i="6"/>
  <c r="BX12" i="6"/>
  <c r="CB12" i="6"/>
  <c r="CH12" i="6"/>
  <c r="CT12" i="6"/>
  <c r="CX12" i="6"/>
  <c r="DK12" i="6"/>
  <c r="G12" i="6"/>
  <c r="BC11" i="6"/>
  <c r="AW11" i="6"/>
  <c r="Y11" i="6"/>
  <c r="M11" i="6"/>
  <c r="AK11" i="6"/>
  <c r="BO11" i="6"/>
  <c r="BX11" i="6"/>
  <c r="CB11" i="6"/>
  <c r="CH11" i="6"/>
  <c r="CT11" i="6"/>
  <c r="CX11" i="6"/>
  <c r="DK11" i="6"/>
  <c r="AE11" i="6"/>
  <c r="G11" i="6"/>
  <c r="BC10" i="6"/>
  <c r="AW10" i="6"/>
  <c r="Y10" i="6"/>
  <c r="M10" i="6"/>
  <c r="AK10" i="6"/>
  <c r="BO10" i="6"/>
  <c r="BX10" i="6"/>
  <c r="CB10" i="6"/>
  <c r="CH10" i="6"/>
  <c r="CT10" i="6"/>
  <c r="CX10" i="6"/>
  <c r="DK10" i="6"/>
  <c r="G10" i="6"/>
  <c r="BC41" i="6"/>
  <c r="BC42" i="6"/>
  <c r="Y42" i="6"/>
  <c r="M42" i="6"/>
  <c r="AK42" i="6"/>
  <c r="BO42" i="6"/>
  <c r="BX42" i="6"/>
  <c r="CB42" i="6"/>
  <c r="CH42" i="6"/>
  <c r="CT42" i="6"/>
  <c r="CX42" i="6"/>
  <c r="DK42" i="6"/>
  <c r="AQ42" i="6"/>
  <c r="G42" i="6"/>
  <c r="BC43" i="6"/>
  <c r="BC44" i="6"/>
  <c r="BC45" i="6"/>
  <c r="BC46" i="6"/>
  <c r="BC48" i="6"/>
  <c r="BC49" i="6"/>
  <c r="BC50" i="6"/>
  <c r="BC51" i="6"/>
  <c r="BC52" i="6"/>
  <c r="BC53" i="6"/>
  <c r="BC54" i="6"/>
  <c r="BC55" i="6"/>
  <c r="Y55" i="6"/>
  <c r="M55" i="6"/>
  <c r="AK55" i="6"/>
  <c r="BO55" i="6"/>
  <c r="BX55" i="6"/>
  <c r="CB55" i="6"/>
  <c r="CH55" i="6"/>
  <c r="CX55" i="6"/>
  <c r="DK55" i="6"/>
  <c r="AQ55" i="6"/>
  <c r="G55" i="6"/>
  <c r="BC56" i="6"/>
  <c r="BC57" i="6"/>
  <c r="BC58" i="6"/>
  <c r="BC59" i="6"/>
  <c r="BC60" i="6"/>
  <c r="BC61" i="6"/>
  <c r="BC62" i="6"/>
  <c r="BC63" i="6"/>
  <c r="BC64" i="6"/>
  <c r="BC65" i="6"/>
  <c r="AW58" i="5"/>
  <c r="BC58" i="5"/>
  <c r="Y58" i="5"/>
  <c r="M58" i="5"/>
  <c r="AK58" i="5"/>
  <c r="BO58" i="5"/>
  <c r="BX58" i="5"/>
  <c r="CB58" i="5"/>
  <c r="CH58" i="5"/>
  <c r="CT58" i="5"/>
  <c r="CX58" i="5"/>
  <c r="DK58" i="5"/>
  <c r="AQ58" i="5"/>
  <c r="G58" i="5"/>
  <c r="S52" i="5"/>
  <c r="AW35" i="5"/>
  <c r="BC35" i="5"/>
  <c r="Y35" i="5"/>
  <c r="M35" i="5"/>
  <c r="AK35" i="5"/>
  <c r="BO35" i="5"/>
  <c r="BX35" i="5"/>
  <c r="CB35" i="5"/>
  <c r="CH35" i="5"/>
  <c r="CT35" i="5"/>
  <c r="CX35" i="5"/>
  <c r="DK35" i="5"/>
  <c r="AE35" i="5"/>
  <c r="G35" i="5"/>
  <c r="AW34" i="5"/>
  <c r="BC34" i="5"/>
  <c r="Y34" i="5"/>
  <c r="M34" i="5"/>
  <c r="AK34" i="5"/>
  <c r="BO34" i="5"/>
  <c r="BX34" i="5"/>
  <c r="CB34" i="5"/>
  <c r="CH34" i="5"/>
  <c r="CT34" i="5"/>
  <c r="CX34" i="5"/>
  <c r="DK34" i="5"/>
  <c r="AQ34" i="5"/>
  <c r="G34" i="5"/>
  <c r="AW33" i="5"/>
  <c r="BC33" i="5"/>
  <c r="Y33" i="5"/>
  <c r="M33" i="5"/>
  <c r="AK33" i="5"/>
  <c r="BO33" i="5"/>
  <c r="BX33" i="5"/>
  <c r="CB33" i="5"/>
  <c r="CH33" i="5"/>
  <c r="CT33" i="5"/>
  <c r="CX33" i="5"/>
  <c r="DK33" i="5"/>
  <c r="AQ33" i="5"/>
  <c r="G33" i="5"/>
  <c r="AW32" i="5"/>
  <c r="BC32" i="5"/>
  <c r="Y32" i="5"/>
  <c r="M32" i="5"/>
  <c r="AK32" i="5"/>
  <c r="BO32" i="5"/>
  <c r="BX32" i="5"/>
  <c r="CB32" i="5"/>
  <c r="CH32" i="5"/>
  <c r="CT32" i="5"/>
  <c r="CX32" i="5"/>
  <c r="DK32" i="5"/>
  <c r="AQ32" i="5"/>
  <c r="G32" i="5"/>
  <c r="AW31" i="5"/>
  <c r="BC31" i="5"/>
  <c r="Y31" i="5"/>
  <c r="M31" i="5"/>
  <c r="AK31" i="5"/>
  <c r="BO31" i="5"/>
  <c r="BX31" i="5"/>
  <c r="CB31" i="5"/>
  <c r="CH31" i="5"/>
  <c r="CT31" i="5"/>
  <c r="CX31" i="5"/>
  <c r="DK31" i="5"/>
  <c r="S31" i="5"/>
  <c r="G31" i="5"/>
  <c r="AW8" i="5"/>
  <c r="BC8" i="5"/>
  <c r="Y8" i="5"/>
  <c r="M8" i="5"/>
  <c r="AK8" i="5"/>
  <c r="BO8" i="5"/>
  <c r="BX8" i="5"/>
  <c r="CB8" i="5"/>
  <c r="CH8" i="5"/>
  <c r="CT8" i="5"/>
  <c r="CX8" i="5"/>
  <c r="DK8" i="5"/>
  <c r="AQ8" i="5"/>
  <c r="G8" i="5"/>
  <c r="AW7" i="5"/>
  <c r="BC7" i="5"/>
  <c r="Y7" i="5"/>
  <c r="M7" i="5"/>
  <c r="AK7" i="5"/>
  <c r="BO7" i="5"/>
  <c r="BX7" i="5"/>
  <c r="CB7" i="5"/>
  <c r="CH7" i="5"/>
  <c r="CT7" i="5"/>
  <c r="CX7" i="5"/>
  <c r="DK7" i="5"/>
  <c r="S7" i="5"/>
  <c r="G7" i="5"/>
  <c r="AW6" i="5"/>
  <c r="BC6" i="5"/>
  <c r="Y6" i="5"/>
  <c r="M6" i="5"/>
  <c r="AK6" i="5"/>
  <c r="BO6" i="5"/>
  <c r="BX6" i="5"/>
  <c r="CB6" i="5"/>
  <c r="CH6" i="5"/>
  <c r="CT6" i="5"/>
  <c r="CX6" i="5"/>
  <c r="DK6" i="5"/>
  <c r="AQ6" i="5"/>
  <c r="G6" i="5"/>
  <c r="AW5" i="5"/>
  <c r="BC5" i="5"/>
  <c r="Y5" i="5"/>
  <c r="M5" i="5"/>
  <c r="AK5" i="5"/>
  <c r="BO5" i="5"/>
  <c r="BX5" i="5"/>
  <c r="CB5" i="5"/>
  <c r="CT5" i="5"/>
  <c r="CX5" i="5"/>
  <c r="DK5" i="5"/>
  <c r="AQ5" i="5"/>
  <c r="G5" i="5"/>
  <c r="AW137" i="4"/>
  <c r="BC137" i="4"/>
  <c r="Y137" i="4"/>
  <c r="M137" i="4"/>
  <c r="BX137" i="4"/>
  <c r="CB137" i="4"/>
  <c r="CH137" i="4"/>
  <c r="CT137" i="4"/>
  <c r="DK137" i="4"/>
  <c r="AQ137" i="4"/>
  <c r="G137" i="4"/>
  <c r="AW136" i="4"/>
  <c r="BC136" i="4"/>
  <c r="Y136" i="4"/>
  <c r="M136" i="4"/>
  <c r="BX136" i="4"/>
  <c r="CB136" i="4"/>
  <c r="CH136" i="4"/>
  <c r="CT136" i="4"/>
  <c r="DK136" i="4"/>
  <c r="AQ136" i="4"/>
  <c r="G136" i="4"/>
  <c r="AW135" i="4"/>
  <c r="BC135" i="4"/>
  <c r="Y135" i="4"/>
  <c r="M135" i="4"/>
  <c r="BX135" i="4"/>
  <c r="CB135" i="4"/>
  <c r="CH135" i="4"/>
  <c r="CT135" i="4"/>
  <c r="DK135" i="4"/>
  <c r="AQ135" i="4"/>
  <c r="G135" i="4"/>
  <c r="AW134" i="4"/>
  <c r="BC134" i="4"/>
  <c r="Y134" i="4"/>
  <c r="M134" i="4"/>
  <c r="BX134" i="4"/>
  <c r="CB134" i="4"/>
  <c r="CH134" i="4"/>
  <c r="CT134" i="4"/>
  <c r="DK134" i="4"/>
  <c r="AQ134" i="4"/>
  <c r="G134" i="4"/>
  <c r="AW133" i="4"/>
  <c r="BC133" i="4"/>
  <c r="Y133" i="4"/>
  <c r="M133" i="4"/>
  <c r="BX133" i="4"/>
  <c r="CB133" i="4"/>
  <c r="CH133" i="4"/>
  <c r="CT133" i="4"/>
  <c r="DK133" i="4"/>
  <c r="AQ133" i="4"/>
  <c r="G133" i="4"/>
  <c r="AW132" i="4"/>
  <c r="BC132" i="4"/>
  <c r="Y132" i="4"/>
  <c r="M132" i="4"/>
  <c r="BX132" i="4"/>
  <c r="CB132" i="4"/>
  <c r="CH132" i="4"/>
  <c r="CT132" i="4"/>
  <c r="DK132" i="4"/>
  <c r="AQ132" i="4"/>
  <c r="G132" i="4"/>
  <c r="AW121" i="4"/>
  <c r="BC121" i="4"/>
  <c r="Y121" i="4"/>
  <c r="M121" i="4"/>
  <c r="AK121" i="4"/>
  <c r="BX121" i="4"/>
  <c r="CB121" i="4"/>
  <c r="CH121" i="4"/>
  <c r="CT121" i="4"/>
  <c r="DK121" i="4"/>
  <c r="S121" i="4"/>
  <c r="AQ121" i="4"/>
  <c r="G121" i="4"/>
  <c r="AW100" i="4"/>
  <c r="BC100" i="4"/>
  <c r="Y100" i="4"/>
  <c r="M100" i="4"/>
  <c r="AK100" i="4"/>
  <c r="BX100" i="4"/>
  <c r="CB100" i="4"/>
  <c r="CH100" i="4"/>
  <c r="CT100" i="4"/>
  <c r="DK100" i="4"/>
  <c r="AQ100" i="4"/>
  <c r="G100" i="4"/>
  <c r="AW71" i="4"/>
  <c r="BC71" i="4"/>
  <c r="Y71" i="4"/>
  <c r="M71" i="4"/>
  <c r="BO71" i="4"/>
  <c r="BX71" i="4"/>
  <c r="CB71" i="4"/>
  <c r="CH71" i="4"/>
  <c r="CT71" i="4"/>
  <c r="CX71" i="4"/>
  <c r="DK71" i="4"/>
  <c r="S71" i="4"/>
  <c r="AQ71" i="4"/>
  <c r="G71" i="4"/>
  <c r="AW45" i="4"/>
  <c r="BC45" i="4"/>
  <c r="Y45" i="4"/>
  <c r="M45" i="4"/>
  <c r="AK45" i="4"/>
  <c r="BO45" i="4"/>
  <c r="BX45" i="4"/>
  <c r="CB45" i="4"/>
  <c r="CH45" i="4"/>
  <c r="CT45" i="4"/>
  <c r="CX45" i="4"/>
  <c r="DK45" i="4"/>
  <c r="AQ45" i="4"/>
  <c r="G45" i="4"/>
  <c r="AW42" i="4"/>
  <c r="BC42" i="4"/>
  <c r="Y42" i="4"/>
  <c r="M42" i="4"/>
  <c r="AK42" i="4"/>
  <c r="BO42" i="4"/>
  <c r="BX42" i="4"/>
  <c r="CB42" i="4"/>
  <c r="CH42" i="4"/>
  <c r="CT42" i="4"/>
  <c r="CX42" i="4"/>
  <c r="DK42" i="4"/>
  <c r="AQ42" i="4"/>
  <c r="G42" i="4"/>
  <c r="AW40" i="4"/>
  <c r="BC40" i="4"/>
  <c r="Y40" i="4"/>
  <c r="M40" i="4"/>
  <c r="AK40" i="4"/>
  <c r="BO40" i="4"/>
  <c r="BX40" i="4"/>
  <c r="CB40" i="4"/>
  <c r="CH40" i="4"/>
  <c r="CT40" i="4"/>
  <c r="CX40" i="4"/>
  <c r="DK40" i="4"/>
  <c r="AQ40" i="4"/>
  <c r="G40" i="4"/>
  <c r="AW38" i="4"/>
  <c r="BC38" i="4"/>
  <c r="Y38" i="4"/>
  <c r="M38" i="4"/>
  <c r="AK38" i="4"/>
  <c r="BO38" i="4"/>
  <c r="BX38" i="4"/>
  <c r="CB38" i="4"/>
  <c r="CH38" i="4"/>
  <c r="CT38" i="4"/>
  <c r="CX38" i="4"/>
  <c r="DK38" i="4"/>
  <c r="S38" i="4"/>
  <c r="AQ38" i="4"/>
  <c r="G38" i="4"/>
  <c r="AW35" i="4"/>
  <c r="BC35" i="4"/>
  <c r="Y35" i="4"/>
  <c r="M35" i="4"/>
  <c r="AK35" i="4"/>
  <c r="BO35" i="4"/>
  <c r="BX35" i="4"/>
  <c r="CB35" i="4"/>
  <c r="CH35" i="4"/>
  <c r="CT35" i="4"/>
  <c r="CX35" i="4"/>
  <c r="DK35" i="4"/>
  <c r="AQ35" i="4"/>
  <c r="G35" i="4"/>
  <c r="S34" i="4"/>
  <c r="AW33" i="4"/>
  <c r="BC33" i="4"/>
  <c r="Y33" i="4"/>
  <c r="M33" i="4"/>
  <c r="AK33" i="4"/>
  <c r="BO33" i="4"/>
  <c r="BX33" i="4"/>
  <c r="CB33" i="4"/>
  <c r="CH33" i="4"/>
  <c r="CT33" i="4"/>
  <c r="CX33" i="4"/>
  <c r="DK33" i="4"/>
  <c r="AQ33" i="4"/>
  <c r="G33" i="4"/>
  <c r="AW49" i="1"/>
  <c r="BC49" i="1"/>
  <c r="Y49" i="1"/>
  <c r="M49" i="1"/>
  <c r="AK49" i="1"/>
  <c r="BO49" i="1"/>
  <c r="BX49" i="1"/>
  <c r="CB49" i="1"/>
  <c r="CH49" i="1"/>
  <c r="CT49" i="1"/>
  <c r="CX49" i="1"/>
  <c r="DK49" i="1"/>
  <c r="AQ49" i="1"/>
  <c r="G49" i="1"/>
  <c r="Y49" i="6"/>
  <c r="M49" i="6"/>
  <c r="AK49" i="6"/>
  <c r="BO49" i="6"/>
  <c r="BX49" i="6"/>
  <c r="CB49" i="6"/>
  <c r="CH49" i="6"/>
  <c r="CT49" i="6"/>
  <c r="CX49" i="6"/>
  <c r="DK49" i="6"/>
  <c r="S49" i="6"/>
  <c r="G49" i="6"/>
  <c r="Y43" i="6"/>
  <c r="M43" i="6"/>
  <c r="AK43" i="6"/>
  <c r="BO43" i="6"/>
  <c r="BX43" i="6"/>
  <c r="CB43" i="6"/>
  <c r="CH43" i="6"/>
  <c r="CT43" i="6"/>
  <c r="CX43" i="6"/>
  <c r="DK43" i="6"/>
  <c r="AE43" i="6"/>
  <c r="G43" i="6"/>
  <c r="BC34" i="6"/>
  <c r="AW34" i="6"/>
  <c r="Y34" i="6"/>
  <c r="AK34" i="6"/>
  <c r="BO34" i="6"/>
  <c r="BX34" i="6"/>
  <c r="CB34" i="6"/>
  <c r="CH34" i="6"/>
  <c r="CT34" i="6"/>
  <c r="CX34" i="6"/>
  <c r="DK34" i="6"/>
  <c r="AQ34" i="6"/>
  <c r="G34" i="6"/>
  <c r="BC14" i="6"/>
  <c r="AW14" i="6"/>
  <c r="Y14" i="6"/>
  <c r="M14" i="6"/>
  <c r="AK14" i="6"/>
  <c r="BO14" i="6"/>
  <c r="BX14" i="6"/>
  <c r="CB14" i="6"/>
  <c r="CH14" i="6"/>
  <c r="CT14" i="6"/>
  <c r="CX14" i="6"/>
  <c r="DK14" i="6"/>
  <c r="AQ14" i="6"/>
  <c r="G14" i="6"/>
  <c r="BC9" i="6"/>
  <c r="AW9" i="6"/>
  <c r="Y9" i="6"/>
  <c r="M9" i="6"/>
  <c r="AK9" i="6"/>
  <c r="BO9" i="6"/>
  <c r="BX9" i="6"/>
  <c r="CB9" i="6"/>
  <c r="CH9" i="6"/>
  <c r="CT9" i="6"/>
  <c r="CX9" i="6"/>
  <c r="DK9" i="6"/>
  <c r="G9" i="6"/>
  <c r="BC8" i="6"/>
  <c r="AW8" i="6"/>
  <c r="Y8" i="6"/>
  <c r="M8" i="6"/>
  <c r="AK8" i="6"/>
  <c r="BO8" i="6"/>
  <c r="BX8" i="6"/>
  <c r="CB8" i="6"/>
  <c r="CH8" i="6"/>
  <c r="CT8" i="6"/>
  <c r="CX8" i="6"/>
  <c r="DK8" i="6"/>
  <c r="G8" i="6"/>
  <c r="BC7" i="6"/>
  <c r="AW7" i="6"/>
  <c r="Y7" i="6"/>
  <c r="M7" i="6"/>
  <c r="AK7" i="6"/>
  <c r="BO7" i="6"/>
  <c r="BX7" i="6"/>
  <c r="CB7" i="6"/>
  <c r="CH7" i="6"/>
  <c r="CT7" i="6"/>
  <c r="CX7" i="6"/>
  <c r="DK7" i="6"/>
  <c r="G7" i="6"/>
  <c r="AQ7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3" i="5"/>
  <c r="AQ54" i="5"/>
  <c r="AQ55" i="5"/>
  <c r="AQ56" i="5"/>
  <c r="AQ57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Q130" i="5"/>
  <c r="AQ131" i="5"/>
  <c r="AQ132" i="5"/>
  <c r="AQ133" i="5"/>
  <c r="AQ134" i="5"/>
  <c r="AQ135" i="5"/>
  <c r="AQ136" i="5"/>
  <c r="AQ137" i="5"/>
  <c r="AQ138" i="5"/>
  <c r="AQ139" i="5"/>
  <c r="AQ140" i="5"/>
  <c r="AQ141" i="5"/>
  <c r="AQ142" i="5"/>
  <c r="AQ143" i="5"/>
  <c r="AQ144" i="5"/>
  <c r="AQ145" i="5"/>
  <c r="AQ146" i="5"/>
  <c r="AQ147" i="5"/>
  <c r="AQ148" i="5"/>
  <c r="AQ149" i="5"/>
  <c r="AQ150" i="5"/>
  <c r="AQ151" i="5"/>
  <c r="AQ152" i="5"/>
  <c r="AQ153" i="5"/>
  <c r="AQ154" i="5"/>
  <c r="AQ155" i="5"/>
  <c r="AQ156" i="5"/>
  <c r="AQ157" i="5"/>
  <c r="AQ158" i="5"/>
  <c r="AQ159" i="5"/>
  <c r="AQ160" i="5"/>
  <c r="AQ161" i="5"/>
  <c r="AQ162" i="5"/>
  <c r="AQ163" i="5"/>
  <c r="AQ164" i="5"/>
  <c r="AQ165" i="5"/>
  <c r="AQ166" i="5"/>
  <c r="AQ167" i="5"/>
  <c r="AQ168" i="5"/>
  <c r="AQ169" i="5"/>
  <c r="AQ170" i="5"/>
  <c r="AQ171" i="5"/>
  <c r="AQ172" i="5"/>
  <c r="AQ173" i="5"/>
  <c r="AQ174" i="5"/>
  <c r="AQ175" i="5"/>
  <c r="AQ176" i="5"/>
  <c r="AQ177" i="5"/>
  <c r="AQ178" i="5"/>
  <c r="AQ179" i="5"/>
  <c r="AQ180" i="5"/>
  <c r="AQ181" i="5"/>
  <c r="CB69" i="4"/>
  <c r="CB70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5" i="4"/>
  <c r="CB117" i="4"/>
  <c r="CB118" i="4"/>
  <c r="CB119" i="4"/>
  <c r="CB120" i="4"/>
  <c r="CB122" i="4"/>
  <c r="CB123" i="4"/>
  <c r="CB124" i="4"/>
  <c r="CB125" i="4"/>
  <c r="CB126" i="4"/>
  <c r="CB127" i="4"/>
  <c r="CB128" i="4"/>
  <c r="CB129" i="4"/>
  <c r="CB130" i="4"/>
  <c r="CB138" i="4"/>
  <c r="CB139" i="4"/>
  <c r="CB140" i="4"/>
  <c r="CB141" i="4"/>
  <c r="CB142" i="4"/>
  <c r="CB143" i="4"/>
  <c r="CB144" i="4"/>
  <c r="CB145" i="4"/>
  <c r="CB146" i="4"/>
  <c r="CB147" i="4"/>
  <c r="CB148" i="4"/>
  <c r="CB149" i="4"/>
  <c r="CB150" i="4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AW84" i="5"/>
  <c r="BC84" i="5"/>
  <c r="Y84" i="5"/>
  <c r="M84" i="5"/>
  <c r="AK84" i="5"/>
  <c r="BO84" i="5"/>
  <c r="BX84" i="5"/>
  <c r="CB84" i="5"/>
  <c r="CH84" i="5"/>
  <c r="CT84" i="5"/>
  <c r="CX84" i="5"/>
  <c r="DK84" i="5"/>
  <c r="S84" i="5"/>
  <c r="G84" i="5"/>
  <c r="AW83" i="5"/>
  <c r="BC83" i="5"/>
  <c r="Y83" i="5"/>
  <c r="M83" i="5"/>
  <c r="AK83" i="5"/>
  <c r="BO83" i="5"/>
  <c r="BX83" i="5"/>
  <c r="CB83" i="5"/>
  <c r="CH83" i="5"/>
  <c r="CT83" i="5"/>
  <c r="CX83" i="5"/>
  <c r="DK83" i="5"/>
  <c r="S83" i="5"/>
  <c r="G83" i="5"/>
  <c r="AW82" i="5"/>
  <c r="BC82" i="5"/>
  <c r="Y82" i="5"/>
  <c r="M82" i="5"/>
  <c r="AK82" i="5"/>
  <c r="BO82" i="5"/>
  <c r="BX82" i="5"/>
  <c r="CB82" i="5"/>
  <c r="CH82" i="5"/>
  <c r="CT82" i="5"/>
  <c r="CX82" i="5"/>
  <c r="DK82" i="5"/>
  <c r="S82" i="5"/>
  <c r="G82" i="5"/>
  <c r="AW81" i="5"/>
  <c r="BC81" i="5"/>
  <c r="Y81" i="5"/>
  <c r="M81" i="5"/>
  <c r="AK81" i="5"/>
  <c r="BO81" i="5"/>
  <c r="BX81" i="5"/>
  <c r="CB81" i="5"/>
  <c r="CH81" i="5"/>
  <c r="CT81" i="5"/>
  <c r="CX81" i="5"/>
  <c r="DK81" i="5"/>
  <c r="S81" i="5"/>
  <c r="G81" i="5"/>
  <c r="AW80" i="5"/>
  <c r="BC80" i="5"/>
  <c r="Y80" i="5"/>
  <c r="M80" i="5"/>
  <c r="AK80" i="5"/>
  <c r="BO80" i="5"/>
  <c r="BX80" i="5"/>
  <c r="CB80" i="5"/>
  <c r="CH80" i="5"/>
  <c r="CT80" i="5"/>
  <c r="CX80" i="5"/>
  <c r="DK80" i="5"/>
  <c r="S80" i="5"/>
  <c r="G80" i="5"/>
  <c r="AW79" i="5"/>
  <c r="BC79" i="5"/>
  <c r="Y79" i="5"/>
  <c r="M79" i="5"/>
  <c r="AK79" i="5"/>
  <c r="BO79" i="5"/>
  <c r="BX79" i="5"/>
  <c r="CB79" i="5"/>
  <c r="CH79" i="5"/>
  <c r="CT79" i="5"/>
  <c r="CX79" i="5"/>
  <c r="DK79" i="5"/>
  <c r="AE79" i="5"/>
  <c r="G79" i="5"/>
  <c r="AW78" i="5"/>
  <c r="BC78" i="5"/>
  <c r="Y78" i="5"/>
  <c r="M78" i="5"/>
  <c r="AK78" i="5"/>
  <c r="BO78" i="5"/>
  <c r="BX78" i="5"/>
  <c r="CB78" i="5"/>
  <c r="CH78" i="5"/>
  <c r="CT78" i="5"/>
  <c r="CX78" i="5"/>
  <c r="DK78" i="5"/>
  <c r="AE78" i="5"/>
  <c r="G78" i="5"/>
  <c r="AW76" i="5"/>
  <c r="BC76" i="5"/>
  <c r="Y76" i="5"/>
  <c r="M76" i="5"/>
  <c r="AK76" i="5"/>
  <c r="BO76" i="5"/>
  <c r="BX76" i="5"/>
  <c r="CB76" i="5"/>
  <c r="CH76" i="5"/>
  <c r="CT76" i="5"/>
  <c r="CX76" i="5"/>
  <c r="DK76" i="5"/>
  <c r="G76" i="5"/>
  <c r="AW74" i="5"/>
  <c r="BC74" i="5"/>
  <c r="Y74" i="5"/>
  <c r="M74" i="5"/>
  <c r="AK74" i="5"/>
  <c r="BO74" i="5"/>
  <c r="BX74" i="5"/>
  <c r="CB74" i="5"/>
  <c r="CH74" i="5"/>
  <c r="CT74" i="5"/>
  <c r="CX74" i="5"/>
  <c r="DK74" i="5"/>
  <c r="G74" i="5"/>
  <c r="AW73" i="5"/>
  <c r="BC73" i="5"/>
  <c r="Y73" i="5"/>
  <c r="M73" i="5"/>
  <c r="AK73" i="5"/>
  <c r="BO73" i="5"/>
  <c r="BX73" i="5"/>
  <c r="CB73" i="5"/>
  <c r="CH73" i="5"/>
  <c r="CT73" i="5"/>
  <c r="CX73" i="5"/>
  <c r="DK73" i="5"/>
  <c r="G73" i="5"/>
  <c r="AW72" i="5"/>
  <c r="BC72" i="5"/>
  <c r="Y72" i="5"/>
  <c r="M72" i="5"/>
  <c r="AK72" i="5"/>
  <c r="BO72" i="5"/>
  <c r="BX72" i="5"/>
  <c r="CB72" i="5"/>
  <c r="CH72" i="5"/>
  <c r="CT72" i="5"/>
  <c r="CX72" i="5"/>
  <c r="DK72" i="5"/>
  <c r="AE72" i="5"/>
  <c r="G72" i="5"/>
  <c r="AW68" i="5"/>
  <c r="BC68" i="5"/>
  <c r="Y68" i="5"/>
  <c r="M68" i="5"/>
  <c r="AK68" i="5"/>
  <c r="BO68" i="5"/>
  <c r="BX68" i="5"/>
  <c r="CB68" i="5"/>
  <c r="CH68" i="5"/>
  <c r="CT68" i="5"/>
  <c r="CX68" i="5"/>
  <c r="DK68" i="5"/>
  <c r="S68" i="5"/>
  <c r="G68" i="5"/>
  <c r="AW65" i="5"/>
  <c r="BC65" i="5"/>
  <c r="Y65" i="5"/>
  <c r="M65" i="5"/>
  <c r="AK65" i="5"/>
  <c r="BO65" i="5"/>
  <c r="BX65" i="5"/>
  <c r="CB65" i="5"/>
  <c r="CH65" i="5"/>
  <c r="CT65" i="5"/>
  <c r="CX65" i="5"/>
  <c r="DK65" i="5"/>
  <c r="S65" i="5"/>
  <c r="G65" i="5"/>
  <c r="AW64" i="5"/>
  <c r="BC64" i="5"/>
  <c r="Y64" i="5"/>
  <c r="M64" i="5"/>
  <c r="AK64" i="5"/>
  <c r="BO64" i="5"/>
  <c r="BX64" i="5"/>
  <c r="CB64" i="5"/>
  <c r="CH64" i="5"/>
  <c r="CT64" i="5"/>
  <c r="CX64" i="5"/>
  <c r="DK64" i="5"/>
  <c r="S64" i="5"/>
  <c r="G64" i="5"/>
  <c r="AW61" i="5"/>
  <c r="BC61" i="5"/>
  <c r="Y61" i="5"/>
  <c r="M61" i="5"/>
  <c r="AK61" i="5"/>
  <c r="BO61" i="5"/>
  <c r="BX61" i="5"/>
  <c r="CB61" i="5"/>
  <c r="CH61" i="5"/>
  <c r="CT61" i="5"/>
  <c r="CX61" i="5"/>
  <c r="DK61" i="5"/>
  <c r="S61" i="5"/>
  <c r="G61" i="5"/>
  <c r="AW55" i="5"/>
  <c r="BC55" i="5"/>
  <c r="Y55" i="5"/>
  <c r="M55" i="5"/>
  <c r="AK55" i="5"/>
  <c r="BO55" i="5"/>
  <c r="BX55" i="5"/>
  <c r="CB55" i="5"/>
  <c r="CH55" i="5"/>
  <c r="CT55" i="5"/>
  <c r="CX55" i="5"/>
  <c r="DK55" i="5"/>
  <c r="S55" i="5"/>
  <c r="G55" i="5"/>
  <c r="AW54" i="5"/>
  <c r="BC54" i="5"/>
  <c r="Y54" i="5"/>
  <c r="M54" i="5"/>
  <c r="AK54" i="5"/>
  <c r="BO54" i="5"/>
  <c r="BX54" i="5"/>
  <c r="CB54" i="5"/>
  <c r="CH54" i="5"/>
  <c r="CT54" i="5"/>
  <c r="CX54" i="5"/>
  <c r="DK54" i="5"/>
  <c r="S54" i="5"/>
  <c r="G54" i="5"/>
  <c r="AW53" i="5"/>
  <c r="BC53" i="5"/>
  <c r="Y53" i="5"/>
  <c r="M53" i="5"/>
  <c r="AK53" i="5"/>
  <c r="BO53" i="5"/>
  <c r="BX53" i="5"/>
  <c r="CB53" i="5"/>
  <c r="CH53" i="5"/>
  <c r="CT53" i="5"/>
  <c r="CX53" i="5"/>
  <c r="DK53" i="5"/>
  <c r="S53" i="5"/>
  <c r="G53" i="5"/>
  <c r="AW49" i="5"/>
  <c r="BC49" i="5"/>
  <c r="Y49" i="5"/>
  <c r="M49" i="5"/>
  <c r="AK49" i="5"/>
  <c r="BO49" i="5"/>
  <c r="BX49" i="5"/>
  <c r="CB49" i="5"/>
  <c r="CH49" i="5"/>
  <c r="CT49" i="5"/>
  <c r="CX49" i="5"/>
  <c r="DK49" i="5"/>
  <c r="G49" i="5"/>
  <c r="AW44" i="5"/>
  <c r="BC44" i="5"/>
  <c r="Y44" i="5"/>
  <c r="M44" i="5"/>
  <c r="AK44" i="5"/>
  <c r="BO44" i="5"/>
  <c r="BX44" i="5"/>
  <c r="CB44" i="5"/>
  <c r="CH44" i="5"/>
  <c r="CT44" i="5"/>
  <c r="CX44" i="5"/>
  <c r="DK44" i="5"/>
  <c r="G44" i="5"/>
  <c r="AW43" i="5"/>
  <c r="BC43" i="5"/>
  <c r="Y43" i="5"/>
  <c r="M43" i="5"/>
  <c r="AK43" i="5"/>
  <c r="BO43" i="5"/>
  <c r="BX43" i="5"/>
  <c r="CB43" i="5"/>
  <c r="CH43" i="5"/>
  <c r="CT43" i="5"/>
  <c r="CX43" i="5"/>
  <c r="DK43" i="5"/>
  <c r="AE43" i="5"/>
  <c r="G43" i="5"/>
  <c r="AW42" i="5"/>
  <c r="BC42" i="5"/>
  <c r="Y42" i="5"/>
  <c r="M42" i="5"/>
  <c r="AK42" i="5"/>
  <c r="BO42" i="5"/>
  <c r="BX42" i="5"/>
  <c r="CB42" i="5"/>
  <c r="CH42" i="5"/>
  <c r="CT42" i="5"/>
  <c r="CX42" i="5"/>
  <c r="DK42" i="5"/>
  <c r="G42" i="5"/>
  <c r="AW41" i="5"/>
  <c r="BC41" i="5"/>
  <c r="Y41" i="5"/>
  <c r="M41" i="5"/>
  <c r="AK41" i="5"/>
  <c r="BO41" i="5"/>
  <c r="BX41" i="5"/>
  <c r="CB41" i="5"/>
  <c r="CH41" i="5"/>
  <c r="CT41" i="5"/>
  <c r="CX41" i="5"/>
  <c r="DK41" i="5"/>
  <c r="AE41" i="5"/>
  <c r="G41" i="5"/>
  <c r="AW39" i="5"/>
  <c r="BC39" i="5"/>
  <c r="Y39" i="5"/>
  <c r="M39" i="5"/>
  <c r="AK39" i="5"/>
  <c r="BO39" i="5"/>
  <c r="BX39" i="5"/>
  <c r="CB39" i="5"/>
  <c r="CH39" i="5"/>
  <c r="CT39" i="5"/>
  <c r="CX39" i="5"/>
  <c r="DK39" i="5"/>
  <c r="AE39" i="5"/>
  <c r="G39" i="5"/>
  <c r="AW37" i="5"/>
  <c r="BC37" i="5"/>
  <c r="Y37" i="5"/>
  <c r="M37" i="5"/>
  <c r="AK37" i="5"/>
  <c r="BO37" i="5"/>
  <c r="BX37" i="5"/>
  <c r="CB37" i="5"/>
  <c r="CH37" i="5"/>
  <c r="CT37" i="5"/>
  <c r="CX37" i="5"/>
  <c r="DK37" i="5"/>
  <c r="G37" i="5"/>
  <c r="AW36" i="5"/>
  <c r="BC36" i="5"/>
  <c r="Y36" i="5"/>
  <c r="M36" i="5"/>
  <c r="AK36" i="5"/>
  <c r="BO36" i="5"/>
  <c r="BX36" i="5"/>
  <c r="CB36" i="5"/>
  <c r="CH36" i="5"/>
  <c r="CT36" i="5"/>
  <c r="CX36" i="5"/>
  <c r="DK36" i="5"/>
  <c r="AE36" i="5"/>
  <c r="G36" i="5"/>
  <c r="AE27" i="5"/>
  <c r="Y26" i="5"/>
  <c r="AW23" i="5"/>
  <c r="BC23" i="5"/>
  <c r="Y23" i="5"/>
  <c r="M23" i="5"/>
  <c r="AK23" i="5"/>
  <c r="BO23" i="5"/>
  <c r="BX23" i="5"/>
  <c r="CB23" i="5"/>
  <c r="CH23" i="5"/>
  <c r="CT23" i="5"/>
  <c r="CX23" i="5"/>
  <c r="DK23" i="5"/>
  <c r="AE23" i="5"/>
  <c r="G23" i="5"/>
  <c r="AE21" i="5"/>
  <c r="AW20" i="5"/>
  <c r="BC20" i="5"/>
  <c r="Y20" i="5"/>
  <c r="M20" i="5"/>
  <c r="AK20" i="5"/>
  <c r="BO20" i="5"/>
  <c r="BX20" i="5"/>
  <c r="CB20" i="5"/>
  <c r="CH20" i="5"/>
  <c r="CT20" i="5"/>
  <c r="CX20" i="5"/>
  <c r="DK20" i="5"/>
  <c r="AE20" i="5"/>
  <c r="G20" i="5"/>
  <c r="AW17" i="5"/>
  <c r="BC17" i="5"/>
  <c r="Y17" i="5"/>
  <c r="M17" i="5"/>
  <c r="AK17" i="5"/>
  <c r="BO17" i="5"/>
  <c r="BX17" i="5"/>
  <c r="CB17" i="5"/>
  <c r="CH17" i="5"/>
  <c r="CT17" i="5"/>
  <c r="CX17" i="5"/>
  <c r="DK17" i="5"/>
  <c r="S17" i="5"/>
  <c r="G17" i="5"/>
  <c r="AW14" i="5"/>
  <c r="BC14" i="5"/>
  <c r="Y14" i="5"/>
  <c r="M14" i="5"/>
  <c r="AK14" i="5"/>
  <c r="BO14" i="5"/>
  <c r="BX14" i="5"/>
  <c r="CB14" i="5"/>
  <c r="CH14" i="5"/>
  <c r="CT14" i="5"/>
  <c r="CX14" i="5"/>
  <c r="DK14" i="5"/>
  <c r="S14" i="5"/>
  <c r="G14" i="5"/>
  <c r="AW129" i="4"/>
  <c r="BC129" i="4"/>
  <c r="Y129" i="4"/>
  <c r="M129" i="4"/>
  <c r="BX129" i="4"/>
  <c r="CH129" i="4"/>
  <c r="CT129" i="4"/>
  <c r="DK129" i="4"/>
  <c r="S129" i="4"/>
  <c r="G129" i="4"/>
  <c r="AW128" i="4"/>
  <c r="BC128" i="4"/>
  <c r="Y128" i="4"/>
  <c r="M128" i="4"/>
  <c r="BX128" i="4"/>
  <c r="CH128" i="4"/>
  <c r="CT128" i="4"/>
  <c r="DK128" i="4"/>
  <c r="S128" i="4"/>
  <c r="G128" i="4"/>
  <c r="AW127" i="4"/>
  <c r="BC127" i="4"/>
  <c r="Y127" i="4"/>
  <c r="M127" i="4"/>
  <c r="BX127" i="4"/>
  <c r="CH127" i="4"/>
  <c r="CT127" i="4"/>
  <c r="DK127" i="4"/>
  <c r="S127" i="4"/>
  <c r="G127" i="4"/>
  <c r="AW126" i="4"/>
  <c r="BC126" i="4"/>
  <c r="Y126" i="4"/>
  <c r="M126" i="4"/>
  <c r="AK126" i="4"/>
  <c r="BX126" i="4"/>
  <c r="CH126" i="4"/>
  <c r="CT126" i="4"/>
  <c r="DK126" i="4"/>
  <c r="S126" i="4"/>
  <c r="G126" i="4"/>
  <c r="AW125" i="4"/>
  <c r="BC125" i="4"/>
  <c r="Y125" i="4"/>
  <c r="M125" i="4"/>
  <c r="AK125" i="4"/>
  <c r="BX125" i="4"/>
  <c r="CH125" i="4"/>
  <c r="CT125" i="4"/>
  <c r="DK125" i="4"/>
  <c r="S125" i="4"/>
  <c r="G125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S130" i="4"/>
  <c r="S131" i="4"/>
  <c r="S132" i="4"/>
  <c r="S133" i="4"/>
  <c r="S134" i="4"/>
  <c r="S135" i="4"/>
  <c r="S136" i="4"/>
  <c r="S137" i="4"/>
  <c r="AW124" i="4"/>
  <c r="BC124" i="4"/>
  <c r="Y124" i="4"/>
  <c r="M124" i="4"/>
  <c r="AK124" i="4"/>
  <c r="BX124" i="4"/>
  <c r="CH124" i="4"/>
  <c r="CT124" i="4"/>
  <c r="DK124" i="4"/>
  <c r="S124" i="4"/>
  <c r="G124" i="4"/>
  <c r="AW123" i="4"/>
  <c r="BC123" i="4"/>
  <c r="Y123" i="4"/>
  <c r="M123" i="4"/>
  <c r="AK123" i="4"/>
  <c r="BX123" i="4"/>
  <c r="CH123" i="4"/>
  <c r="CT123" i="4"/>
  <c r="DK123" i="4"/>
  <c r="S123" i="4"/>
  <c r="G123" i="4"/>
  <c r="AW122" i="4"/>
  <c r="BC122" i="4"/>
  <c r="Y122" i="4"/>
  <c r="M122" i="4"/>
  <c r="AK122" i="4"/>
  <c r="BX122" i="4"/>
  <c r="CH122" i="4"/>
  <c r="CT122" i="4"/>
  <c r="DK122" i="4"/>
  <c r="S122" i="4"/>
  <c r="G122" i="4"/>
  <c r="AW115" i="4"/>
  <c r="BC115" i="4"/>
  <c r="Y115" i="4"/>
  <c r="M115" i="4"/>
  <c r="AK115" i="4"/>
  <c r="BX115" i="4"/>
  <c r="CH115" i="4"/>
  <c r="CT115" i="4"/>
  <c r="DK115" i="4"/>
  <c r="AE115" i="4"/>
  <c r="G115" i="4"/>
  <c r="AW106" i="4"/>
  <c r="BC106" i="4"/>
  <c r="Y106" i="4"/>
  <c r="M106" i="4"/>
  <c r="AK106" i="4"/>
  <c r="BX106" i="4"/>
  <c r="CH106" i="4"/>
  <c r="CT106" i="4"/>
  <c r="DK106" i="4"/>
  <c r="AE106" i="4"/>
  <c r="G106" i="4"/>
  <c r="AW99" i="4"/>
  <c r="BC99" i="4"/>
  <c r="Y99" i="4"/>
  <c r="M99" i="4"/>
  <c r="AK99" i="4"/>
  <c r="BX99" i="4"/>
  <c r="CH99" i="4"/>
  <c r="CT99" i="4"/>
  <c r="DK99" i="4"/>
  <c r="S99" i="4"/>
  <c r="G99" i="4"/>
  <c r="AW93" i="4"/>
  <c r="BC93" i="4"/>
  <c r="Y93" i="4"/>
  <c r="M93" i="4"/>
  <c r="AK93" i="4"/>
  <c r="BX93" i="4"/>
  <c r="CH93" i="4"/>
  <c r="CT93" i="4"/>
  <c r="DK93" i="4"/>
  <c r="S93" i="4"/>
  <c r="G93" i="4"/>
  <c r="AW83" i="4"/>
  <c r="BC83" i="4"/>
  <c r="Y83" i="4"/>
  <c r="M83" i="4"/>
  <c r="AK83" i="4"/>
  <c r="BX83" i="4"/>
  <c r="CH83" i="4"/>
  <c r="CT83" i="4"/>
  <c r="CX83" i="4"/>
  <c r="DK83" i="4"/>
  <c r="G83" i="4"/>
  <c r="AW82" i="4"/>
  <c r="BC82" i="4"/>
  <c r="Y82" i="4"/>
  <c r="M82" i="4"/>
  <c r="AK82" i="4"/>
  <c r="BX82" i="4"/>
  <c r="CH82" i="4"/>
  <c r="CT82" i="4"/>
  <c r="CX82" i="4"/>
  <c r="DK82" i="4"/>
  <c r="AE82" i="4"/>
  <c r="G82" i="4"/>
  <c r="AW79" i="4"/>
  <c r="BC79" i="4"/>
  <c r="Y79" i="4"/>
  <c r="M79" i="4"/>
  <c r="AK79" i="4"/>
  <c r="BX79" i="4"/>
  <c r="CH79" i="4"/>
  <c r="CT79" i="4"/>
  <c r="CX79" i="4"/>
  <c r="DK79" i="4"/>
  <c r="S79" i="4"/>
  <c r="G79" i="4"/>
  <c r="AW72" i="4"/>
  <c r="BC72" i="4"/>
  <c r="Y72" i="4"/>
  <c r="M72" i="4"/>
  <c r="AK72" i="4"/>
  <c r="BO72" i="4"/>
  <c r="BX72" i="4"/>
  <c r="CH72" i="4"/>
  <c r="CT72" i="4"/>
  <c r="CX72" i="4"/>
  <c r="DK72" i="4"/>
  <c r="S72" i="4"/>
  <c r="G72" i="4"/>
  <c r="AW69" i="4"/>
  <c r="BC69" i="4"/>
  <c r="Y69" i="4"/>
  <c r="M69" i="4"/>
  <c r="AK69" i="4"/>
  <c r="BO69" i="4"/>
  <c r="BX69" i="4"/>
  <c r="CH69" i="4"/>
  <c r="CT69" i="4"/>
  <c r="CX69" i="4"/>
  <c r="DK69" i="4"/>
  <c r="S69" i="4"/>
  <c r="G69" i="4"/>
  <c r="AW63" i="4"/>
  <c r="BC63" i="4"/>
  <c r="Y63" i="4"/>
  <c r="M63" i="4"/>
  <c r="AK63" i="4"/>
  <c r="BO63" i="4"/>
  <c r="BX63" i="4"/>
  <c r="CB63" i="4"/>
  <c r="CH63" i="4"/>
  <c r="CT63" i="4"/>
  <c r="CX63" i="4"/>
  <c r="DK63" i="4"/>
  <c r="S63" i="4"/>
  <c r="G63" i="4"/>
  <c r="AW62" i="4"/>
  <c r="BC62" i="4"/>
  <c r="Y62" i="4"/>
  <c r="M62" i="4"/>
  <c r="AK62" i="4"/>
  <c r="BO62" i="4"/>
  <c r="BX62" i="4"/>
  <c r="CB62" i="4"/>
  <c r="CH62" i="4"/>
  <c r="CT62" i="4"/>
  <c r="CX62" i="4"/>
  <c r="DK62" i="4"/>
  <c r="S62" i="4"/>
  <c r="G62" i="4"/>
  <c r="AW54" i="4"/>
  <c r="BC54" i="4"/>
  <c r="Y54" i="4"/>
  <c r="M54" i="4"/>
  <c r="AK54" i="4"/>
  <c r="BO54" i="4"/>
  <c r="BX54" i="4"/>
  <c r="CB54" i="4"/>
  <c r="CH54" i="4"/>
  <c r="CT54" i="4"/>
  <c r="CX54" i="4"/>
  <c r="DK54" i="4"/>
  <c r="AE54" i="4"/>
  <c r="G54" i="4"/>
  <c r="AW50" i="4"/>
  <c r="BC50" i="4"/>
  <c r="Y50" i="4"/>
  <c r="M50" i="4"/>
  <c r="AK50" i="4"/>
  <c r="BO50" i="4"/>
  <c r="BX50" i="4"/>
  <c r="CB50" i="4"/>
  <c r="CH50" i="4"/>
  <c r="CT50" i="4"/>
  <c r="CX50" i="4"/>
  <c r="DK50" i="4"/>
  <c r="AE50" i="4"/>
  <c r="G50" i="4"/>
  <c r="AW48" i="4"/>
  <c r="BC48" i="4"/>
  <c r="Y48" i="4"/>
  <c r="M48" i="4"/>
  <c r="AK48" i="4"/>
  <c r="BO48" i="4"/>
  <c r="BX48" i="4"/>
  <c r="CB48" i="4"/>
  <c r="CH48" i="4"/>
  <c r="CT48" i="4"/>
  <c r="CX48" i="4"/>
  <c r="DK48" i="4"/>
  <c r="AE48" i="4"/>
  <c r="G48" i="4"/>
  <c r="AW39" i="4"/>
  <c r="BC39" i="4"/>
  <c r="Y39" i="4"/>
  <c r="M39" i="4"/>
  <c r="AK39" i="4"/>
  <c r="BO39" i="4"/>
  <c r="BX39" i="4"/>
  <c r="CB39" i="4"/>
  <c r="CH39" i="4"/>
  <c r="CT39" i="4"/>
  <c r="CX39" i="4"/>
  <c r="DK39" i="4"/>
  <c r="G39" i="4"/>
  <c r="AW32" i="4"/>
  <c r="BC32" i="4"/>
  <c r="Y32" i="4"/>
  <c r="M32" i="4"/>
  <c r="AK32" i="4"/>
  <c r="BO32" i="4"/>
  <c r="BX32" i="4"/>
  <c r="CB32" i="4"/>
  <c r="CH32" i="4"/>
  <c r="CT32" i="4"/>
  <c r="CX32" i="4"/>
  <c r="DK32" i="4"/>
  <c r="G32" i="4"/>
  <c r="AW29" i="4"/>
  <c r="BC29" i="4"/>
  <c r="Y29" i="4"/>
  <c r="M29" i="4"/>
  <c r="AK29" i="4"/>
  <c r="BO29" i="4"/>
  <c r="BX29" i="4"/>
  <c r="CB29" i="4"/>
  <c r="CH29" i="4"/>
  <c r="CT29" i="4"/>
  <c r="CX29" i="4"/>
  <c r="DK29" i="4"/>
  <c r="AE29" i="4"/>
  <c r="G29" i="4"/>
  <c r="AW28" i="4"/>
  <c r="BC28" i="4"/>
  <c r="Y28" i="4"/>
  <c r="M28" i="4"/>
  <c r="AK28" i="4"/>
  <c r="BO28" i="4"/>
  <c r="BX28" i="4"/>
  <c r="CB28" i="4"/>
  <c r="CH28" i="4"/>
  <c r="CT28" i="4"/>
  <c r="CX28" i="4"/>
  <c r="DK28" i="4"/>
  <c r="AE28" i="4"/>
  <c r="G28" i="4"/>
  <c r="AW26" i="4"/>
  <c r="BC26" i="4"/>
  <c r="Y26" i="4"/>
  <c r="M26" i="4"/>
  <c r="AK26" i="4"/>
  <c r="BO26" i="4"/>
  <c r="BX26" i="4"/>
  <c r="CB26" i="4"/>
  <c r="CH26" i="4"/>
  <c r="CT26" i="4"/>
  <c r="CX26" i="4"/>
  <c r="DK26" i="4"/>
  <c r="AE26" i="4"/>
  <c r="G26" i="4"/>
  <c r="AW24" i="4"/>
  <c r="BC24" i="4"/>
  <c r="Y24" i="4"/>
  <c r="M24" i="4"/>
  <c r="AK24" i="4"/>
  <c r="BO24" i="4"/>
  <c r="BX24" i="4"/>
  <c r="CB24" i="4"/>
  <c r="CH24" i="4"/>
  <c r="CT24" i="4"/>
  <c r="CX24" i="4"/>
  <c r="DK24" i="4"/>
  <c r="G24" i="4"/>
  <c r="AW23" i="4"/>
  <c r="BC23" i="4"/>
  <c r="Y23" i="4"/>
  <c r="M23" i="4"/>
  <c r="AK23" i="4"/>
  <c r="BO23" i="4"/>
  <c r="BX23" i="4"/>
  <c r="CB23" i="4"/>
  <c r="CH23" i="4"/>
  <c r="CT23" i="4"/>
  <c r="CX23" i="4"/>
  <c r="DK23" i="4"/>
  <c r="G23" i="4"/>
  <c r="AW18" i="4"/>
  <c r="BC18" i="4"/>
  <c r="Y18" i="4"/>
  <c r="M18" i="4"/>
  <c r="AK18" i="4"/>
  <c r="BO18" i="4"/>
  <c r="BX18" i="4"/>
  <c r="CB18" i="4"/>
  <c r="CH18" i="4"/>
  <c r="CT18" i="4"/>
  <c r="CX18" i="4"/>
  <c r="DK18" i="4"/>
  <c r="G18" i="4"/>
  <c r="AW17" i="4"/>
  <c r="BC17" i="4"/>
  <c r="Y17" i="4"/>
  <c r="M17" i="4"/>
  <c r="AK17" i="4"/>
  <c r="BO17" i="4"/>
  <c r="BX17" i="4"/>
  <c r="CB17" i="4"/>
  <c r="CH17" i="4"/>
  <c r="CT17" i="4"/>
  <c r="CX17" i="4"/>
  <c r="DK17" i="4"/>
  <c r="G17" i="4"/>
  <c r="AW15" i="4"/>
  <c r="BC15" i="4"/>
  <c r="Y15" i="4"/>
  <c r="M15" i="4"/>
  <c r="AK15" i="4"/>
  <c r="BO15" i="4"/>
  <c r="BX15" i="4"/>
  <c r="CB15" i="4"/>
  <c r="CH15" i="4"/>
  <c r="CT15" i="4"/>
  <c r="CX15" i="4"/>
  <c r="DK15" i="4"/>
  <c r="G15" i="4"/>
  <c r="AW16" i="4"/>
  <c r="BC16" i="4"/>
  <c r="Y16" i="4"/>
  <c r="M16" i="4"/>
  <c r="AK16" i="4"/>
  <c r="BO16" i="4"/>
  <c r="BX16" i="4"/>
  <c r="CB16" i="4"/>
  <c r="CH16" i="4"/>
  <c r="CT16" i="4"/>
  <c r="CX16" i="4"/>
  <c r="DK16" i="4"/>
  <c r="S16" i="4"/>
  <c r="G16" i="4"/>
  <c r="AW13" i="4"/>
  <c r="BC13" i="4"/>
  <c r="Y13" i="4"/>
  <c r="M13" i="4"/>
  <c r="AK13" i="4"/>
  <c r="BO13" i="4"/>
  <c r="BX13" i="4"/>
  <c r="CB13" i="4"/>
  <c r="CH13" i="4"/>
  <c r="CT13" i="4"/>
  <c r="CX13" i="4"/>
  <c r="DK13" i="4"/>
  <c r="G13" i="4"/>
  <c r="AW12" i="4"/>
  <c r="BC12" i="4"/>
  <c r="Y12" i="4"/>
  <c r="M12" i="4"/>
  <c r="AK12" i="4"/>
  <c r="BO12" i="4"/>
  <c r="BX12" i="4"/>
  <c r="CB12" i="4"/>
  <c r="CH12" i="4"/>
  <c r="CT12" i="4"/>
  <c r="CX12" i="4"/>
  <c r="DK12" i="4"/>
  <c r="S12" i="4"/>
  <c r="G12" i="4"/>
  <c r="AW11" i="4"/>
  <c r="BC11" i="4"/>
  <c r="Y11" i="4"/>
  <c r="M11" i="4"/>
  <c r="AK11" i="4"/>
  <c r="BO11" i="4"/>
  <c r="CB11" i="4"/>
  <c r="CH11" i="4"/>
  <c r="CT11" i="4"/>
  <c r="CX11" i="4"/>
  <c r="DK11" i="4"/>
  <c r="S11" i="4"/>
  <c r="G11" i="4"/>
  <c r="AW10" i="4"/>
  <c r="BC10" i="4"/>
  <c r="Y10" i="4"/>
  <c r="M10" i="4"/>
  <c r="AK10" i="4"/>
  <c r="BO10" i="4"/>
  <c r="BX10" i="4"/>
  <c r="CB10" i="4"/>
  <c r="CH10" i="4"/>
  <c r="CT10" i="4"/>
  <c r="CX10" i="4"/>
  <c r="DK10" i="4"/>
  <c r="S10" i="4"/>
  <c r="G10" i="4"/>
  <c r="AW8" i="4"/>
  <c r="BC8" i="4"/>
  <c r="Y8" i="4"/>
  <c r="M8" i="4"/>
  <c r="AK8" i="4"/>
  <c r="BO8" i="4"/>
  <c r="BX8" i="4"/>
  <c r="CB8" i="4"/>
  <c r="CH8" i="4"/>
  <c r="CT8" i="4"/>
  <c r="CX8" i="4"/>
  <c r="DK8" i="4"/>
  <c r="S8" i="4"/>
  <c r="G8" i="4"/>
  <c r="AW7" i="4"/>
  <c r="BC7" i="4"/>
  <c r="Y7" i="4"/>
  <c r="M7" i="4"/>
  <c r="AK7" i="4"/>
  <c r="BO7" i="4"/>
  <c r="BX7" i="4"/>
  <c r="CB7" i="4"/>
  <c r="CH7" i="4"/>
  <c r="CT7" i="4"/>
  <c r="CX7" i="4"/>
  <c r="DK7" i="4"/>
  <c r="G7" i="4"/>
  <c r="AW6" i="4"/>
  <c r="BC6" i="4"/>
  <c r="M6" i="4"/>
  <c r="AK6" i="4"/>
  <c r="BO6" i="4"/>
  <c r="BX6" i="4"/>
  <c r="CB6" i="4"/>
  <c r="CH6" i="4"/>
  <c r="CT6" i="4"/>
  <c r="CX6" i="4"/>
  <c r="DK6" i="4"/>
  <c r="G6" i="4"/>
  <c r="AW76" i="1"/>
  <c r="BC76" i="1"/>
  <c r="Y76" i="1"/>
  <c r="M76" i="1"/>
  <c r="AK76" i="1"/>
  <c r="BX76" i="1"/>
  <c r="CH76" i="1"/>
  <c r="CT76" i="1"/>
  <c r="CX76" i="1"/>
  <c r="DK76" i="1"/>
  <c r="S76" i="1"/>
  <c r="G76" i="1"/>
  <c r="AW75" i="1"/>
  <c r="BC75" i="1"/>
  <c r="Y75" i="1"/>
  <c r="M75" i="1"/>
  <c r="AK75" i="1"/>
  <c r="BX75" i="1"/>
  <c r="CH75" i="1"/>
  <c r="CT75" i="1"/>
  <c r="CX75" i="1"/>
  <c r="DK75" i="1"/>
  <c r="S75" i="1"/>
  <c r="G75" i="1"/>
  <c r="AW74" i="1"/>
  <c r="BC74" i="1"/>
  <c r="Y74" i="1"/>
  <c r="M74" i="1"/>
  <c r="AK74" i="1"/>
  <c r="BX74" i="1"/>
  <c r="CH74" i="1"/>
  <c r="CT74" i="1"/>
  <c r="CX74" i="1"/>
  <c r="DK74" i="1"/>
  <c r="S74" i="1"/>
  <c r="G74" i="1"/>
  <c r="AW73" i="1"/>
  <c r="BC73" i="1"/>
  <c r="Y73" i="1"/>
  <c r="M73" i="1"/>
  <c r="AK73" i="1"/>
  <c r="BX73" i="1"/>
  <c r="CH73" i="1"/>
  <c r="CT73" i="1"/>
  <c r="CX73" i="1"/>
  <c r="DK73" i="1"/>
  <c r="AE73" i="1"/>
  <c r="G73" i="1"/>
  <c r="AW71" i="1"/>
  <c r="BC71" i="1"/>
  <c r="Y71" i="1"/>
  <c r="M71" i="1"/>
  <c r="AK71" i="1"/>
  <c r="BX71" i="1"/>
  <c r="CH71" i="1"/>
  <c r="CT71" i="1"/>
  <c r="CX71" i="1"/>
  <c r="DK71" i="1"/>
  <c r="AE71" i="1"/>
  <c r="G71" i="1"/>
  <c r="AW62" i="1"/>
  <c r="BC62" i="1"/>
  <c r="Y62" i="1"/>
  <c r="M62" i="1"/>
  <c r="AK62" i="1"/>
  <c r="BX62" i="1"/>
  <c r="CH62" i="1"/>
  <c r="CT62" i="1"/>
  <c r="CX62" i="1"/>
  <c r="DK62" i="1"/>
  <c r="S62" i="1"/>
  <c r="G62" i="1"/>
  <c r="AW61" i="1"/>
  <c r="BC61" i="1"/>
  <c r="Y61" i="1"/>
  <c r="M61" i="1"/>
  <c r="AK61" i="1"/>
  <c r="BX61" i="1"/>
  <c r="CH61" i="1"/>
  <c r="CT61" i="1"/>
  <c r="CX61" i="1"/>
  <c r="DK61" i="1"/>
  <c r="S61" i="1"/>
  <c r="G61" i="1"/>
  <c r="AW60" i="1"/>
  <c r="BC60" i="1"/>
  <c r="Y60" i="1"/>
  <c r="AK60" i="1"/>
  <c r="BX60" i="1"/>
  <c r="CH60" i="1"/>
  <c r="CT60" i="1"/>
  <c r="CX60" i="1"/>
  <c r="DK60" i="1"/>
  <c r="S60" i="1"/>
  <c r="G60" i="1"/>
  <c r="AW58" i="1"/>
  <c r="BC58" i="1"/>
  <c r="Y58" i="1"/>
  <c r="M58" i="1"/>
  <c r="AK58" i="1"/>
  <c r="BX58" i="1"/>
  <c r="CH58" i="1"/>
  <c r="CT58" i="1"/>
  <c r="CX58" i="1"/>
  <c r="DK58" i="1"/>
  <c r="S58" i="1"/>
  <c r="G58" i="1"/>
  <c r="AW57" i="1"/>
  <c r="BC57" i="1"/>
  <c r="Y57" i="1"/>
  <c r="M57" i="1"/>
  <c r="AK57" i="1"/>
  <c r="BX57" i="1"/>
  <c r="CH57" i="1"/>
  <c r="CT57" i="1"/>
  <c r="CX57" i="1"/>
  <c r="DK57" i="1"/>
  <c r="S57" i="1"/>
  <c r="G57" i="1"/>
  <c r="AW55" i="1"/>
  <c r="BC55" i="1"/>
  <c r="Y55" i="1"/>
  <c r="M55" i="1"/>
  <c r="AK55" i="1"/>
  <c r="BX55" i="1"/>
  <c r="CH55" i="1"/>
  <c r="CT55" i="1"/>
  <c r="CX55" i="1"/>
  <c r="DK55" i="1"/>
  <c r="S55" i="1"/>
  <c r="G55" i="1"/>
  <c r="AW54" i="1"/>
  <c r="BC54" i="1"/>
  <c r="Y54" i="1"/>
  <c r="M54" i="1"/>
  <c r="AK54" i="1"/>
  <c r="BX54" i="1"/>
  <c r="CH54" i="1"/>
  <c r="CT54" i="1"/>
  <c r="CX54" i="1"/>
  <c r="DK54" i="1"/>
  <c r="S54" i="1"/>
  <c r="G54" i="1"/>
  <c r="AW51" i="1"/>
  <c r="BC51" i="1"/>
  <c r="Y51" i="1"/>
  <c r="M51" i="1"/>
  <c r="AK51" i="1"/>
  <c r="BO51" i="1"/>
  <c r="BX51" i="1"/>
  <c r="CB51" i="1"/>
  <c r="CH51" i="1"/>
  <c r="CT51" i="1"/>
  <c r="CX51" i="1"/>
  <c r="DK51" i="1"/>
  <c r="S51" i="1"/>
  <c r="G51" i="1"/>
  <c r="AW41" i="1"/>
  <c r="BC41" i="1"/>
  <c r="Y41" i="1"/>
  <c r="M41" i="1"/>
  <c r="AK41" i="1"/>
  <c r="BO41" i="1"/>
  <c r="BX41" i="1"/>
  <c r="CB41" i="1"/>
  <c r="CH41" i="1"/>
  <c r="CT41" i="1"/>
  <c r="CX41" i="1"/>
  <c r="DK41" i="1"/>
  <c r="S41" i="1"/>
  <c r="G41" i="1"/>
  <c r="AW32" i="1"/>
  <c r="BC32" i="1"/>
  <c r="Y32" i="1"/>
  <c r="M32" i="1"/>
  <c r="AK32" i="1"/>
  <c r="BO32" i="1"/>
  <c r="BX32" i="1"/>
  <c r="CB32" i="1"/>
  <c r="CH32" i="1"/>
  <c r="CT32" i="1"/>
  <c r="CX32" i="1"/>
  <c r="DK32" i="1"/>
  <c r="AE32" i="1"/>
  <c r="G32" i="1"/>
  <c r="AW30" i="1"/>
  <c r="BC30" i="1"/>
  <c r="Y30" i="1"/>
  <c r="M30" i="1"/>
  <c r="AK30" i="1"/>
  <c r="BO30" i="1"/>
  <c r="BX30" i="1"/>
  <c r="CB30" i="1"/>
  <c r="CH30" i="1"/>
  <c r="CT30" i="1"/>
  <c r="CX30" i="1"/>
  <c r="DK30" i="1"/>
  <c r="G30" i="1"/>
  <c r="AW26" i="1"/>
  <c r="BC26" i="1"/>
  <c r="Y26" i="1"/>
  <c r="M26" i="1"/>
  <c r="AK26" i="1"/>
  <c r="BO26" i="1"/>
  <c r="BX26" i="1"/>
  <c r="CB26" i="1"/>
  <c r="CH26" i="1"/>
  <c r="CT26" i="1"/>
  <c r="CX26" i="1"/>
  <c r="DK26" i="1"/>
  <c r="S26" i="1"/>
  <c r="G26" i="1"/>
  <c r="AW22" i="1"/>
  <c r="BC22" i="1"/>
  <c r="Y22" i="1"/>
  <c r="M22" i="1"/>
  <c r="AK22" i="1"/>
  <c r="BO22" i="1"/>
  <c r="BX22" i="1"/>
  <c r="CB22" i="1"/>
  <c r="CH22" i="1"/>
  <c r="CT22" i="1"/>
  <c r="CX22" i="1"/>
  <c r="DK22" i="1"/>
  <c r="S22" i="1"/>
  <c r="G22" i="1"/>
  <c r="AW14" i="1"/>
  <c r="BC14" i="1"/>
  <c r="Y14" i="1"/>
  <c r="M14" i="1"/>
  <c r="AK14" i="1"/>
  <c r="BO14" i="1"/>
  <c r="BX14" i="1"/>
  <c r="CB14" i="1"/>
  <c r="CH14" i="1"/>
  <c r="CT14" i="1"/>
  <c r="CX14" i="1"/>
  <c r="DK14" i="1"/>
  <c r="AE14" i="1"/>
  <c r="G14" i="1"/>
  <c r="AW10" i="1"/>
  <c r="BC10" i="1"/>
  <c r="Y10" i="1"/>
  <c r="M10" i="1"/>
  <c r="AK10" i="1"/>
  <c r="BO10" i="1"/>
  <c r="BX10" i="1"/>
  <c r="CB10" i="1"/>
  <c r="CH10" i="1"/>
  <c r="CT10" i="1"/>
  <c r="CX10" i="1"/>
  <c r="DK10" i="1"/>
  <c r="S10" i="1"/>
  <c r="G10" i="1"/>
  <c r="AW9" i="1"/>
  <c r="BC9" i="1"/>
  <c r="Y9" i="1"/>
  <c r="M9" i="1"/>
  <c r="AK9" i="1"/>
  <c r="BO9" i="1"/>
  <c r="BX9" i="1"/>
  <c r="CB9" i="1"/>
  <c r="CH9" i="1"/>
  <c r="CT9" i="1"/>
  <c r="CX9" i="1"/>
  <c r="DK9" i="1"/>
  <c r="S9" i="1"/>
  <c r="G9" i="1"/>
  <c r="AK40" i="6"/>
  <c r="AK41" i="6"/>
  <c r="AK44" i="6"/>
  <c r="AK45" i="6"/>
  <c r="AK46" i="6"/>
  <c r="AK48" i="6"/>
  <c r="AK50" i="6"/>
  <c r="AK51" i="6"/>
  <c r="Y51" i="6"/>
  <c r="M51" i="6"/>
  <c r="BO51" i="6"/>
  <c r="BX51" i="6"/>
  <c r="CB51" i="6"/>
  <c r="CH51" i="6"/>
  <c r="CX51" i="6"/>
  <c r="DK51" i="6"/>
  <c r="S51" i="6"/>
  <c r="G51" i="6"/>
  <c r="AK52" i="6"/>
  <c r="Y52" i="6"/>
  <c r="M52" i="6"/>
  <c r="BO52" i="6"/>
  <c r="BX52" i="6"/>
  <c r="CB52" i="6"/>
  <c r="CH52" i="6"/>
  <c r="CX52" i="6"/>
  <c r="DK52" i="6"/>
  <c r="S52" i="6"/>
  <c r="G52" i="6"/>
  <c r="AK53" i="6"/>
  <c r="AK54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Y54" i="6"/>
  <c r="M54" i="6"/>
  <c r="BO54" i="6"/>
  <c r="BX54" i="6"/>
  <c r="CB54" i="6"/>
  <c r="CH54" i="6"/>
  <c r="CX54" i="6"/>
  <c r="DK54" i="6"/>
  <c r="S54" i="6"/>
  <c r="G54" i="6"/>
  <c r="Y53" i="6"/>
  <c r="M53" i="6"/>
  <c r="BO53" i="6"/>
  <c r="BX53" i="6"/>
  <c r="CB53" i="6"/>
  <c r="CH53" i="6"/>
  <c r="CX53" i="6"/>
  <c r="DK53" i="6"/>
  <c r="S53" i="6"/>
  <c r="G53" i="6"/>
  <c r="Y50" i="6"/>
  <c r="M50" i="6"/>
  <c r="BO50" i="6"/>
  <c r="BX50" i="6"/>
  <c r="CB50" i="6"/>
  <c r="CH50" i="6"/>
  <c r="CX50" i="6"/>
  <c r="DK50" i="6"/>
  <c r="S50" i="6"/>
  <c r="G50" i="6"/>
  <c r="Y48" i="6"/>
  <c r="M48" i="6"/>
  <c r="BO48" i="6"/>
  <c r="BX48" i="6"/>
  <c r="CB48" i="6"/>
  <c r="CH48" i="6"/>
  <c r="CT48" i="6"/>
  <c r="CX48" i="6"/>
  <c r="DK48" i="6"/>
  <c r="S48" i="6"/>
  <c r="G48" i="6"/>
  <c r="Y45" i="6"/>
  <c r="M45" i="6"/>
  <c r="BO45" i="6"/>
  <c r="BX45" i="6"/>
  <c r="CB45" i="6"/>
  <c r="CH45" i="6"/>
  <c r="CT45" i="6"/>
  <c r="CX45" i="6"/>
  <c r="DK45" i="6"/>
  <c r="AE45" i="6"/>
  <c r="G45" i="6"/>
  <c r="Y44" i="6"/>
  <c r="M44" i="6"/>
  <c r="BO44" i="6"/>
  <c r="BX44" i="6"/>
  <c r="CB44" i="6"/>
  <c r="CH44" i="6"/>
  <c r="CT44" i="6"/>
  <c r="CX44" i="6"/>
  <c r="DK44" i="6"/>
  <c r="G44" i="6"/>
  <c r="BC38" i="6"/>
  <c r="AW38" i="6"/>
  <c r="Y38" i="6"/>
  <c r="M38" i="6"/>
  <c r="AK38" i="6"/>
  <c r="BO38" i="6"/>
  <c r="BX38" i="6"/>
  <c r="CB38" i="6"/>
  <c r="CH38" i="6"/>
  <c r="CT38" i="6"/>
  <c r="CX38" i="6"/>
  <c r="DK38" i="6"/>
  <c r="S38" i="6"/>
  <c r="G38" i="6"/>
  <c r="BC32" i="6"/>
  <c r="AW32" i="6"/>
  <c r="Y32" i="6"/>
  <c r="M32" i="6"/>
  <c r="AK32" i="6"/>
  <c r="BO32" i="6"/>
  <c r="BX32" i="6"/>
  <c r="CB32" i="6"/>
  <c r="CH32" i="6"/>
  <c r="CT32" i="6"/>
  <c r="CX32" i="6"/>
  <c r="DK32" i="6"/>
  <c r="S32" i="6"/>
  <c r="G32" i="6"/>
  <c r="BC26" i="6"/>
  <c r="AW26" i="6"/>
  <c r="Y26" i="6"/>
  <c r="M26" i="6"/>
  <c r="AK26" i="6"/>
  <c r="BO26" i="6"/>
  <c r="BX26" i="6"/>
  <c r="CB26" i="6"/>
  <c r="CH26" i="6"/>
  <c r="CT26" i="6"/>
  <c r="CX26" i="6"/>
  <c r="DK26" i="6"/>
  <c r="S26" i="6"/>
  <c r="G26" i="6"/>
  <c r="S67" i="5"/>
  <c r="S69" i="5"/>
  <c r="S70" i="5"/>
  <c r="S71" i="5"/>
  <c r="S72" i="5"/>
  <c r="S73" i="5"/>
  <c r="S74" i="5"/>
  <c r="S75" i="5"/>
  <c r="S76" i="5"/>
  <c r="S77" i="5"/>
  <c r="S78" i="5"/>
  <c r="S79" i="5"/>
  <c r="S85" i="5"/>
  <c r="S86" i="5"/>
  <c r="S87" i="5"/>
  <c r="S88" i="5"/>
  <c r="S89" i="5"/>
  <c r="AW120" i="4"/>
  <c r="BC120" i="4"/>
  <c r="Y120" i="4"/>
  <c r="M120" i="4"/>
  <c r="AK120" i="4"/>
  <c r="BX120" i="4"/>
  <c r="CH120" i="4"/>
  <c r="CT120" i="4"/>
  <c r="DK120" i="4"/>
  <c r="AE120" i="4"/>
  <c r="G120" i="4"/>
  <c r="AW119" i="4"/>
  <c r="BC119" i="4"/>
  <c r="Y119" i="4"/>
  <c r="M119" i="4"/>
  <c r="AK119" i="4"/>
  <c r="BX119" i="4"/>
  <c r="CH119" i="4"/>
  <c r="CT119" i="4"/>
  <c r="DK119" i="4"/>
  <c r="AE119" i="4"/>
  <c r="G119" i="4"/>
  <c r="AW118" i="4"/>
  <c r="BC118" i="4"/>
  <c r="Y118" i="4"/>
  <c r="M118" i="4"/>
  <c r="AK118" i="4"/>
  <c r="BX118" i="4"/>
  <c r="CH118" i="4"/>
  <c r="CT118" i="4"/>
  <c r="DK118" i="4"/>
  <c r="AE118" i="4"/>
  <c r="G118" i="4"/>
  <c r="AW117" i="4"/>
  <c r="BC117" i="4"/>
  <c r="Y117" i="4"/>
  <c r="M117" i="4"/>
  <c r="AK117" i="4"/>
  <c r="BX117" i="4"/>
  <c r="CH117" i="4"/>
  <c r="CT117" i="4"/>
  <c r="DK117" i="4"/>
  <c r="AE117" i="4"/>
  <c r="G117" i="4"/>
  <c r="AW113" i="4"/>
  <c r="BC113" i="4"/>
  <c r="Y113" i="4"/>
  <c r="M113" i="4"/>
  <c r="AK113" i="4"/>
  <c r="BX113" i="4"/>
  <c r="CH113" i="4"/>
  <c r="CT113" i="4"/>
  <c r="DK113" i="4"/>
  <c r="AE113" i="4"/>
  <c r="G113" i="4"/>
  <c r="AW112" i="4"/>
  <c r="BC112" i="4"/>
  <c r="Y112" i="4"/>
  <c r="M112" i="4"/>
  <c r="AK112" i="4"/>
  <c r="BX112" i="4"/>
  <c r="CH112" i="4"/>
  <c r="CT112" i="4"/>
  <c r="DK112" i="4"/>
  <c r="AE112" i="4"/>
  <c r="G112" i="4"/>
  <c r="AW111" i="4"/>
  <c r="BC111" i="4"/>
  <c r="Y111" i="4"/>
  <c r="M111" i="4"/>
  <c r="AK111" i="4"/>
  <c r="BX111" i="4"/>
  <c r="CH111" i="4"/>
  <c r="CT111" i="4"/>
  <c r="DK111" i="4"/>
  <c r="AE111" i="4"/>
  <c r="G111" i="4"/>
  <c r="AW107" i="4"/>
  <c r="BC107" i="4"/>
  <c r="Y107" i="4"/>
  <c r="M107" i="4"/>
  <c r="AK107" i="4"/>
  <c r="BX107" i="4"/>
  <c r="CH107" i="4"/>
  <c r="CT107" i="4"/>
  <c r="DK107" i="4"/>
  <c r="AE107" i="4"/>
  <c r="G107" i="4"/>
  <c r="AW104" i="4"/>
  <c r="BC104" i="4"/>
  <c r="Y104" i="4"/>
  <c r="M104" i="4"/>
  <c r="AK104" i="4"/>
  <c r="BX104" i="4"/>
  <c r="CH104" i="4"/>
  <c r="CT104" i="4"/>
  <c r="DK104" i="4"/>
  <c r="AE104" i="4"/>
  <c r="G104" i="4"/>
  <c r="AW27" i="1"/>
  <c r="BC27" i="1"/>
  <c r="Y27" i="1"/>
  <c r="M27" i="1"/>
  <c r="AK27" i="1"/>
  <c r="BO27" i="1"/>
  <c r="BX27" i="1"/>
  <c r="CB27" i="1"/>
  <c r="CH27" i="1"/>
  <c r="CT27" i="1"/>
  <c r="CX27" i="1"/>
  <c r="DK27" i="1"/>
  <c r="G27" i="1"/>
  <c r="E9" i="1"/>
  <c r="Y46" i="6"/>
  <c r="M46" i="6"/>
  <c r="BO46" i="6"/>
  <c r="BX46" i="6"/>
  <c r="CB46" i="6"/>
  <c r="CH46" i="6"/>
  <c r="CT46" i="6"/>
  <c r="CX46" i="6"/>
  <c r="DK46" i="6"/>
  <c r="AE46" i="6"/>
  <c r="G46" i="6"/>
  <c r="E10" i="6"/>
  <c r="D10" i="6"/>
  <c r="C10" i="6"/>
  <c r="AE68" i="1"/>
  <c r="AE70" i="1"/>
  <c r="AE72" i="1"/>
  <c r="AE74" i="1"/>
  <c r="AE75" i="1"/>
  <c r="AE76" i="1"/>
  <c r="AE77" i="1"/>
  <c r="AE78" i="1"/>
  <c r="AE79" i="1"/>
  <c r="AE80" i="1"/>
  <c r="AE81" i="1"/>
  <c r="AE82" i="1"/>
  <c r="AE83" i="1"/>
  <c r="AE84" i="1"/>
  <c r="BX52" i="1"/>
  <c r="BX53" i="1"/>
  <c r="BX56" i="1"/>
  <c r="BX59" i="1"/>
  <c r="BX63" i="1"/>
  <c r="BX64" i="1"/>
  <c r="BX65" i="1"/>
  <c r="BX66" i="1"/>
  <c r="BX67" i="1"/>
  <c r="BX68" i="1"/>
  <c r="BX70" i="1"/>
  <c r="BX72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9" i="4"/>
  <c r="BX14" i="4"/>
  <c r="BX19" i="4"/>
  <c r="BX20" i="4"/>
  <c r="BX21" i="4"/>
  <c r="BX25" i="4"/>
  <c r="BX27" i="4"/>
  <c r="BX30" i="4"/>
  <c r="BX31" i="4"/>
  <c r="BX36" i="4"/>
  <c r="BX37" i="4"/>
  <c r="BX41" i="4"/>
  <c r="BX43" i="4"/>
  <c r="BX44" i="4"/>
  <c r="BX46" i="4"/>
  <c r="BX47" i="4"/>
  <c r="BX49" i="4"/>
  <c r="BX51" i="4"/>
  <c r="BX52" i="4"/>
  <c r="BX53" i="4"/>
  <c r="BX55" i="4"/>
  <c r="BX56" i="4"/>
  <c r="BX57" i="4"/>
  <c r="BX58" i="4"/>
  <c r="BX59" i="4"/>
  <c r="BX60" i="4"/>
  <c r="BX61" i="4"/>
  <c r="BX64" i="4"/>
  <c r="BX65" i="4"/>
  <c r="BX66" i="4"/>
  <c r="BX67" i="4"/>
  <c r="BX68" i="4"/>
  <c r="BX70" i="4"/>
  <c r="BX73" i="4"/>
  <c r="BX74" i="4"/>
  <c r="BX75" i="4"/>
  <c r="BX76" i="4"/>
  <c r="BX77" i="4"/>
  <c r="BX78" i="4"/>
  <c r="BX80" i="4"/>
  <c r="BX81" i="4"/>
  <c r="BX84" i="4"/>
  <c r="BX85" i="4"/>
  <c r="BX86" i="4"/>
  <c r="BX87" i="4"/>
  <c r="BX88" i="4"/>
  <c r="BX89" i="4"/>
  <c r="BX90" i="4"/>
  <c r="BX91" i="4"/>
  <c r="BX92" i="4"/>
  <c r="BX94" i="4"/>
  <c r="BX95" i="4"/>
  <c r="BX96" i="4"/>
  <c r="BX97" i="4"/>
  <c r="BX98" i="4"/>
  <c r="BX101" i="4"/>
  <c r="BX102" i="4"/>
  <c r="BX103" i="4"/>
  <c r="BX105" i="4"/>
  <c r="BX108" i="4"/>
  <c r="BX109" i="4"/>
  <c r="BX110" i="4"/>
  <c r="BX130" i="4"/>
  <c r="BX138" i="4"/>
  <c r="BX139" i="4"/>
  <c r="BX140" i="4"/>
  <c r="BX141" i="4"/>
  <c r="BX142" i="4"/>
  <c r="BX143" i="4"/>
  <c r="BX144" i="4"/>
  <c r="BX145" i="4"/>
  <c r="BX146" i="4"/>
  <c r="BX147" i="4"/>
  <c r="BX148" i="4"/>
  <c r="BX149" i="4"/>
  <c r="BX150" i="4"/>
  <c r="BX151" i="4"/>
  <c r="BX152" i="4"/>
  <c r="BX153" i="4"/>
  <c r="BX154" i="4"/>
  <c r="BX155" i="4"/>
  <c r="BX156" i="4"/>
  <c r="BX157" i="4"/>
  <c r="BX158" i="4"/>
  <c r="BC7" i="1"/>
  <c r="BC8" i="1"/>
  <c r="BC11" i="1"/>
  <c r="AW11" i="1"/>
  <c r="Y11" i="1"/>
  <c r="M11" i="1"/>
  <c r="AK11" i="1"/>
  <c r="BO11" i="1"/>
  <c r="BX11" i="1"/>
  <c r="CB11" i="1"/>
  <c r="CH11" i="1"/>
  <c r="CT11" i="1"/>
  <c r="CX11" i="1"/>
  <c r="DK11" i="1"/>
  <c r="G11" i="1"/>
  <c r="BC12" i="1"/>
  <c r="BC13" i="1"/>
  <c r="BC15" i="1"/>
  <c r="BC16" i="1"/>
  <c r="BC17" i="1"/>
  <c r="BC19" i="1"/>
  <c r="BC20" i="1"/>
  <c r="BC21" i="1"/>
  <c r="BC23" i="1"/>
  <c r="BC24" i="1"/>
  <c r="BC25" i="1"/>
  <c r="BC28" i="1"/>
  <c r="BC31" i="1"/>
  <c r="BC33" i="1"/>
  <c r="BC34" i="1"/>
  <c r="BC35" i="1"/>
  <c r="BC36" i="1"/>
  <c r="BC37" i="1"/>
  <c r="BC38" i="1"/>
  <c r="BC39" i="1"/>
  <c r="BC40" i="1"/>
  <c r="BC42" i="1"/>
  <c r="BC43" i="1"/>
  <c r="BC44" i="1"/>
  <c r="BC45" i="1"/>
  <c r="BC46" i="1"/>
  <c r="BC47" i="1"/>
  <c r="BC48" i="1"/>
  <c r="BC50" i="1"/>
  <c r="BC52" i="1"/>
  <c r="BC53" i="1"/>
  <c r="BC56" i="1"/>
  <c r="BC59" i="1"/>
  <c r="BC63" i="1"/>
  <c r="BC64" i="1"/>
  <c r="BC65" i="1"/>
  <c r="BC66" i="1"/>
  <c r="BC67" i="1"/>
  <c r="BC68" i="1"/>
  <c r="BC70" i="1"/>
  <c r="BC72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AW7" i="1"/>
  <c r="AW8" i="1"/>
  <c r="AW12" i="1"/>
  <c r="AW13" i="1"/>
  <c r="AW15" i="1"/>
  <c r="AW16" i="1"/>
  <c r="AW17" i="1"/>
  <c r="AW19" i="1"/>
  <c r="AW20" i="1"/>
  <c r="AW21" i="1"/>
  <c r="AW23" i="1"/>
  <c r="AW24" i="1"/>
  <c r="AW25" i="1"/>
  <c r="AW28" i="1"/>
  <c r="AW31" i="1"/>
  <c r="AW33" i="1"/>
  <c r="AW34" i="1"/>
  <c r="AW35" i="1"/>
  <c r="AW36" i="1"/>
  <c r="AW37" i="1"/>
  <c r="AW38" i="1"/>
  <c r="AW39" i="1"/>
  <c r="AW40" i="1"/>
  <c r="AW42" i="1"/>
  <c r="AW43" i="1"/>
  <c r="AW44" i="1"/>
  <c r="AW45" i="1"/>
  <c r="AW46" i="1"/>
  <c r="AW47" i="1"/>
  <c r="AW48" i="1"/>
  <c r="AW50" i="1"/>
  <c r="AW52" i="1"/>
  <c r="AW53" i="1"/>
  <c r="AW56" i="1"/>
  <c r="AW59" i="1"/>
  <c r="AW63" i="1"/>
  <c r="AW64" i="1"/>
  <c r="AW65" i="1"/>
  <c r="AW66" i="1"/>
  <c r="AW67" i="1"/>
  <c r="AW68" i="1"/>
  <c r="AW70" i="1"/>
  <c r="AW72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BC9" i="4"/>
  <c r="BC14" i="4"/>
  <c r="BC19" i="4"/>
  <c r="BC20" i="4"/>
  <c r="BC21" i="4"/>
  <c r="BC25" i="4"/>
  <c r="BC27" i="4"/>
  <c r="BC30" i="4"/>
  <c r="BC31" i="4"/>
  <c r="BC36" i="4"/>
  <c r="BC37" i="4"/>
  <c r="BC41" i="4"/>
  <c r="BC43" i="4"/>
  <c r="BC44" i="4"/>
  <c r="BC46" i="4"/>
  <c r="BC47" i="4"/>
  <c r="BC49" i="4"/>
  <c r="BC51" i="4"/>
  <c r="BC52" i="4"/>
  <c r="BC53" i="4"/>
  <c r="BC55" i="4"/>
  <c r="BC56" i="4"/>
  <c r="BC57" i="4"/>
  <c r="BC58" i="4"/>
  <c r="BC59" i="4"/>
  <c r="BC60" i="4"/>
  <c r="BC61" i="4"/>
  <c r="BC64" i="4"/>
  <c r="BC65" i="4"/>
  <c r="BC66" i="4"/>
  <c r="BC67" i="4"/>
  <c r="BC68" i="4"/>
  <c r="BC70" i="4"/>
  <c r="BC73" i="4"/>
  <c r="BC74" i="4"/>
  <c r="BC75" i="4"/>
  <c r="BC76" i="4"/>
  <c r="BC77" i="4"/>
  <c r="BC78" i="4"/>
  <c r="BC80" i="4"/>
  <c r="BC81" i="4"/>
  <c r="BC84" i="4"/>
  <c r="BC85" i="4"/>
  <c r="BC86" i="4"/>
  <c r="BC87" i="4"/>
  <c r="BC88" i="4"/>
  <c r="BC89" i="4"/>
  <c r="BC90" i="4"/>
  <c r="BC91" i="4"/>
  <c r="BC92" i="4"/>
  <c r="BC94" i="4"/>
  <c r="BC95" i="4"/>
  <c r="BC96" i="4"/>
  <c r="BC97" i="4"/>
  <c r="BC98" i="4"/>
  <c r="BC101" i="4"/>
  <c r="BC102" i="4"/>
  <c r="BC103" i="4"/>
  <c r="BC105" i="4"/>
  <c r="BC108" i="4"/>
  <c r="BC109" i="4"/>
  <c r="BC110" i="4"/>
  <c r="BC130" i="4"/>
  <c r="BC138" i="4"/>
  <c r="BC139" i="4"/>
  <c r="BC140" i="4"/>
  <c r="BC141" i="4"/>
  <c r="BC142" i="4"/>
  <c r="BC143" i="4"/>
  <c r="BC144" i="4"/>
  <c r="BC145" i="4"/>
  <c r="BC146" i="4"/>
  <c r="BC147" i="4"/>
  <c r="BC148" i="4"/>
  <c r="BC149" i="4"/>
  <c r="BC150" i="4"/>
  <c r="BC151" i="4"/>
  <c r="BC152" i="4"/>
  <c r="BC153" i="4"/>
  <c r="AW153" i="4"/>
  <c r="Y153" i="4"/>
  <c r="M153" i="4"/>
  <c r="CH153" i="4"/>
  <c r="DK153" i="4"/>
  <c r="G153" i="4"/>
  <c r="BC154" i="4"/>
  <c r="BC155" i="4"/>
  <c r="BC156" i="4"/>
  <c r="BC157" i="4"/>
  <c r="BC158" i="4"/>
  <c r="BC159" i="4"/>
  <c r="BC160" i="4"/>
  <c r="BC161" i="4"/>
  <c r="AW161" i="4"/>
  <c r="M161" i="4"/>
  <c r="G161" i="4"/>
  <c r="BC162" i="4"/>
  <c r="BC163" i="4"/>
  <c r="BC164" i="4"/>
  <c r="BC165" i="4"/>
  <c r="BC166" i="4"/>
  <c r="AW9" i="4"/>
  <c r="AW14" i="4"/>
  <c r="AW19" i="4"/>
  <c r="AW20" i="4"/>
  <c r="AW21" i="4"/>
  <c r="AW25" i="4"/>
  <c r="AW27" i="4"/>
  <c r="AW30" i="4"/>
  <c r="AW31" i="4"/>
  <c r="AW36" i="4"/>
  <c r="AW37" i="4"/>
  <c r="AW41" i="4"/>
  <c r="AW43" i="4"/>
  <c r="AW44" i="4"/>
  <c r="AW46" i="4"/>
  <c r="AW47" i="4"/>
  <c r="AW49" i="4"/>
  <c r="AW51" i="4"/>
  <c r="AW52" i="4"/>
  <c r="AW53" i="4"/>
  <c r="AW55" i="4"/>
  <c r="AW56" i="4"/>
  <c r="AW57" i="4"/>
  <c r="AW58" i="4"/>
  <c r="AW59" i="4"/>
  <c r="AW60" i="4"/>
  <c r="AW61" i="4"/>
  <c r="AW64" i="4"/>
  <c r="AW65" i="4"/>
  <c r="AW66" i="4"/>
  <c r="AW67" i="4"/>
  <c r="AW68" i="4"/>
  <c r="AW70" i="4"/>
  <c r="AW73" i="4"/>
  <c r="AW74" i="4"/>
  <c r="AW75" i="4"/>
  <c r="AW76" i="4"/>
  <c r="AW77" i="4"/>
  <c r="AW78" i="4"/>
  <c r="AW80" i="4"/>
  <c r="AW81" i="4"/>
  <c r="AW84" i="4"/>
  <c r="AW85" i="4"/>
  <c r="AW86" i="4"/>
  <c r="AW87" i="4"/>
  <c r="AW88" i="4"/>
  <c r="AW89" i="4"/>
  <c r="AW90" i="4"/>
  <c r="AW91" i="4"/>
  <c r="AW92" i="4"/>
  <c r="AW94" i="4"/>
  <c r="AW95" i="4"/>
  <c r="AW96" i="4"/>
  <c r="AW97" i="4"/>
  <c r="AW98" i="4"/>
  <c r="AW101" i="4"/>
  <c r="AW102" i="4"/>
  <c r="AW103" i="4"/>
  <c r="AW105" i="4"/>
  <c r="AW108" i="4"/>
  <c r="AW109" i="4"/>
  <c r="AW110" i="4"/>
  <c r="AW130" i="4"/>
  <c r="AW138" i="4"/>
  <c r="AW139" i="4"/>
  <c r="AW140" i="4"/>
  <c r="AW141" i="4"/>
  <c r="AW142" i="4"/>
  <c r="AW143" i="4"/>
  <c r="AW144" i="4"/>
  <c r="AW145" i="4"/>
  <c r="AW146" i="4"/>
  <c r="AW147" i="4"/>
  <c r="AW148" i="4"/>
  <c r="AW149" i="4"/>
  <c r="AW150" i="4"/>
  <c r="AW151" i="4"/>
  <c r="AW152" i="4"/>
  <c r="AW154" i="4"/>
  <c r="AW155" i="4"/>
  <c r="AW156" i="4"/>
  <c r="AW157" i="4"/>
  <c r="AW158" i="4"/>
  <c r="AW159" i="4"/>
  <c r="AW160" i="4"/>
  <c r="AW162" i="4"/>
  <c r="AW163" i="4"/>
  <c r="AW164" i="4"/>
  <c r="BC9" i="5"/>
  <c r="BC10" i="5"/>
  <c r="BC11" i="5"/>
  <c r="BC12" i="5"/>
  <c r="BC13" i="5"/>
  <c r="BC15" i="5"/>
  <c r="BC16" i="5"/>
  <c r="BC18" i="5"/>
  <c r="BC19" i="5"/>
  <c r="BC22" i="5"/>
  <c r="BC24" i="5"/>
  <c r="BC25" i="5"/>
  <c r="BC28" i="5"/>
  <c r="BC30" i="5"/>
  <c r="BC38" i="5"/>
  <c r="BC40" i="5"/>
  <c r="BC45" i="5"/>
  <c r="BC48" i="5"/>
  <c r="BC50" i="5"/>
  <c r="BC51" i="5"/>
  <c r="BC56" i="5"/>
  <c r="BC57" i="5"/>
  <c r="BC59" i="5"/>
  <c r="BC60" i="5"/>
  <c r="BC62" i="5"/>
  <c r="BC63" i="5"/>
  <c r="BC66" i="5"/>
  <c r="BC67" i="5"/>
  <c r="BC69" i="5"/>
  <c r="BC70" i="5"/>
  <c r="BC71" i="5"/>
  <c r="BC85" i="5"/>
  <c r="BC86" i="5"/>
  <c r="BC87" i="5"/>
  <c r="BC88" i="5"/>
  <c r="BC89" i="5"/>
  <c r="BC90" i="5"/>
  <c r="BC91" i="5"/>
  <c r="BC92" i="5"/>
  <c r="BC93" i="5"/>
  <c r="BC94" i="5"/>
  <c r="BC95" i="5"/>
  <c r="BC96" i="5"/>
  <c r="BC97" i="5"/>
  <c r="BC98" i="5"/>
  <c r="BC99" i="5"/>
  <c r="BC100" i="5"/>
  <c r="Y100" i="5"/>
  <c r="M100" i="5"/>
  <c r="AK100" i="5"/>
  <c r="BO100" i="5"/>
  <c r="BX100" i="5"/>
  <c r="CB100" i="5"/>
  <c r="CH100" i="5"/>
  <c r="CT100" i="5"/>
  <c r="CX100" i="5"/>
  <c r="G100" i="5"/>
  <c r="BC101" i="5"/>
  <c r="BC102" i="5"/>
  <c r="BC103" i="5"/>
  <c r="BC104" i="5"/>
  <c r="BC105" i="5"/>
  <c r="BC106" i="5"/>
  <c r="BC107" i="5"/>
  <c r="BC108" i="5"/>
  <c r="BC109" i="5"/>
  <c r="BC110" i="5"/>
  <c r="BC111" i="5"/>
  <c r="BC112" i="5"/>
  <c r="BC113" i="5"/>
  <c r="BC114" i="5"/>
  <c r="BC115" i="5"/>
  <c r="BC116" i="5"/>
  <c r="BC117" i="5"/>
  <c r="BC118" i="5"/>
  <c r="BC119" i="5"/>
  <c r="BC120" i="5"/>
  <c r="BC121" i="5"/>
  <c r="BC122" i="5"/>
  <c r="BC123" i="5"/>
  <c r="BC124" i="5"/>
  <c r="BC125" i="5"/>
  <c r="BC126" i="5"/>
  <c r="BC127" i="5"/>
  <c r="BC128" i="5"/>
  <c r="BC129" i="5"/>
  <c r="BC130" i="5"/>
  <c r="BC131" i="5"/>
  <c r="AW9" i="5"/>
  <c r="AW10" i="5"/>
  <c r="AW11" i="5"/>
  <c r="AW12" i="5"/>
  <c r="AW13" i="5"/>
  <c r="AW15" i="5"/>
  <c r="AW16" i="5"/>
  <c r="AW18" i="5"/>
  <c r="AW19" i="5"/>
  <c r="AW22" i="5"/>
  <c r="AW24" i="5"/>
  <c r="AW25" i="5"/>
  <c r="AW28" i="5"/>
  <c r="AW30" i="5"/>
  <c r="AW38" i="5"/>
  <c r="AW40" i="5"/>
  <c r="AW45" i="5"/>
  <c r="AW48" i="5"/>
  <c r="AW50" i="5"/>
  <c r="AW51" i="5"/>
  <c r="AW56" i="5"/>
  <c r="AW57" i="5"/>
  <c r="AW59" i="5"/>
  <c r="AW60" i="5"/>
  <c r="AW62" i="5"/>
  <c r="AW63" i="5"/>
  <c r="AW66" i="5"/>
  <c r="AW67" i="5"/>
  <c r="AW69" i="5"/>
  <c r="AW70" i="5"/>
  <c r="AW71" i="5"/>
  <c r="AW85" i="5"/>
  <c r="BC5" i="4"/>
  <c r="AW5" i="4"/>
  <c r="BC40" i="6"/>
  <c r="BC39" i="6"/>
  <c r="BC37" i="6"/>
  <c r="BC36" i="6"/>
  <c r="BC35" i="6"/>
  <c r="BC33" i="6"/>
  <c r="BC31" i="6"/>
  <c r="BC30" i="6"/>
  <c r="BC29" i="6"/>
  <c r="BC28" i="6"/>
  <c r="BC27" i="6"/>
  <c r="BC25" i="6"/>
  <c r="BC24" i="6"/>
  <c r="BC23" i="6"/>
  <c r="BC21" i="6"/>
  <c r="BC20" i="6"/>
  <c r="BC18" i="6"/>
  <c r="BC17" i="6"/>
  <c r="BC16" i="6"/>
  <c r="BC15" i="6"/>
  <c r="BC13" i="6"/>
  <c r="BC6" i="6"/>
  <c r="BC5" i="6"/>
  <c r="Y110" i="4"/>
  <c r="Y6" i="4"/>
  <c r="Y9" i="4"/>
  <c r="Y14" i="4"/>
  <c r="Y19" i="4"/>
  <c r="Y20" i="4"/>
  <c r="Y21" i="4"/>
  <c r="Y25" i="4"/>
  <c r="Y27" i="4"/>
  <c r="Y30" i="4"/>
  <c r="Y31" i="4"/>
  <c r="Y36" i="4"/>
  <c r="Y37" i="4"/>
  <c r="Y41" i="4"/>
  <c r="Y43" i="4"/>
  <c r="Y44" i="4"/>
  <c r="Y46" i="4"/>
  <c r="Y47" i="4"/>
  <c r="Y49" i="4"/>
  <c r="Y51" i="4"/>
  <c r="Y52" i="4"/>
  <c r="Y53" i="4"/>
  <c r="Y55" i="4"/>
  <c r="Y56" i="4"/>
  <c r="Y57" i="4"/>
  <c r="Y58" i="4"/>
  <c r="Y59" i="4"/>
  <c r="Y60" i="4"/>
  <c r="Y61" i="4"/>
  <c r="Y64" i="4"/>
  <c r="Y65" i="4"/>
  <c r="Y66" i="4"/>
  <c r="Y67" i="4"/>
  <c r="Y68" i="4"/>
  <c r="Y70" i="4"/>
  <c r="Y73" i="4"/>
  <c r="Y74" i="4"/>
  <c r="Y75" i="4"/>
  <c r="Y76" i="4"/>
  <c r="Y77" i="4"/>
  <c r="Y78" i="4"/>
  <c r="Y80" i="4"/>
  <c r="Y81" i="4"/>
  <c r="Y84" i="4"/>
  <c r="Y85" i="4"/>
  <c r="Y86" i="4"/>
  <c r="Y87" i="4"/>
  <c r="Y88" i="4"/>
  <c r="Y89" i="4"/>
  <c r="Y90" i="4"/>
  <c r="Y91" i="4"/>
  <c r="Y92" i="4"/>
  <c r="Y94" i="4"/>
  <c r="Y95" i="4"/>
  <c r="Y96" i="4"/>
  <c r="Y97" i="4"/>
  <c r="Y98" i="4"/>
  <c r="Y101" i="4"/>
  <c r="Y102" i="4"/>
  <c r="Y103" i="4"/>
  <c r="Y105" i="4"/>
  <c r="Y108" i="4"/>
  <c r="Y109" i="4"/>
  <c r="Y130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4" i="4"/>
  <c r="Y155" i="4"/>
  <c r="Y7" i="1"/>
  <c r="Y8" i="1"/>
  <c r="Y12" i="1"/>
  <c r="Y13" i="1"/>
  <c r="Y15" i="1"/>
  <c r="Y16" i="1"/>
  <c r="Y17" i="1"/>
  <c r="Y19" i="1"/>
  <c r="Y20" i="1"/>
  <c r="Y21" i="1"/>
  <c r="Y23" i="1"/>
  <c r="Y24" i="1"/>
  <c r="Y25" i="1"/>
  <c r="Y28" i="1"/>
  <c r="Y31" i="1"/>
  <c r="Y33" i="1"/>
  <c r="Y34" i="1"/>
  <c r="Y35" i="1"/>
  <c r="Y36" i="1"/>
  <c r="Y37" i="1"/>
  <c r="Y38" i="1"/>
  <c r="Y39" i="1"/>
  <c r="Y40" i="1"/>
  <c r="Y42" i="1"/>
  <c r="Y43" i="1"/>
  <c r="Y44" i="1"/>
  <c r="Y45" i="1"/>
  <c r="Y46" i="1"/>
  <c r="Y47" i="1"/>
  <c r="Y48" i="1"/>
  <c r="Y50" i="1"/>
  <c r="Y52" i="1"/>
  <c r="Y53" i="1"/>
  <c r="Y56" i="1"/>
  <c r="Y59" i="1"/>
  <c r="Y63" i="1"/>
  <c r="Y64" i="1"/>
  <c r="Y65" i="1"/>
  <c r="Y66" i="1"/>
  <c r="Y67" i="1"/>
  <c r="Y68" i="1"/>
  <c r="Y69" i="1"/>
  <c r="Y70" i="1"/>
  <c r="Y72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M99" i="1"/>
  <c r="AK99" i="1"/>
  <c r="CH99" i="1"/>
  <c r="CT99" i="1"/>
  <c r="DK99" i="1"/>
  <c r="G99" i="1"/>
  <c r="Y100" i="1"/>
  <c r="Y101" i="1"/>
  <c r="Y102" i="1"/>
  <c r="Y103" i="1"/>
  <c r="M103" i="1"/>
  <c r="AK103" i="1"/>
  <c r="CH103" i="1"/>
  <c r="CT103" i="1"/>
  <c r="DK103" i="1"/>
  <c r="G103" i="1"/>
  <c r="Y104" i="1"/>
  <c r="Y105" i="1"/>
  <c r="Y106" i="1"/>
  <c r="Y107" i="1"/>
  <c r="AK107" i="1"/>
  <c r="CH107" i="1"/>
  <c r="CT107" i="1"/>
  <c r="DK107" i="1"/>
  <c r="G107" i="1"/>
  <c r="Y108" i="1"/>
  <c r="Y109" i="1"/>
  <c r="Y110" i="1"/>
  <c r="Y111" i="1"/>
  <c r="Y112" i="1"/>
  <c r="Y113" i="1"/>
  <c r="Y114" i="1"/>
  <c r="Y115" i="1"/>
  <c r="AK115" i="1"/>
  <c r="CH115" i="1"/>
  <c r="CT115" i="1"/>
  <c r="DK115" i="1"/>
  <c r="G115" i="1"/>
  <c r="Y116" i="1"/>
  <c r="Y117" i="1"/>
  <c r="Y118" i="1"/>
  <c r="Y119" i="1"/>
  <c r="AK119" i="1"/>
  <c r="CH119" i="1"/>
  <c r="CT119" i="1"/>
  <c r="DK119" i="1"/>
  <c r="G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6" i="6"/>
  <c r="Y12" i="6"/>
  <c r="Y13" i="6"/>
  <c r="Y15" i="6"/>
  <c r="Y16" i="6"/>
  <c r="Y17" i="6"/>
  <c r="Y18" i="6"/>
  <c r="Y20" i="6"/>
  <c r="Y21" i="6"/>
  <c r="Y23" i="6"/>
  <c r="Y24" i="6"/>
  <c r="Y25" i="6"/>
  <c r="Y27" i="6"/>
  <c r="Y28" i="6"/>
  <c r="Y29" i="6"/>
  <c r="Y30" i="6"/>
  <c r="Y31" i="6"/>
  <c r="Y33" i="6"/>
  <c r="Y35" i="6"/>
  <c r="Y36" i="6"/>
  <c r="Y37" i="6"/>
  <c r="Y39" i="6"/>
  <c r="Y40" i="6"/>
  <c r="Y41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5" i="6"/>
  <c r="M13" i="6"/>
  <c r="M15" i="6"/>
  <c r="M16" i="6"/>
  <c r="M17" i="6"/>
  <c r="M18" i="6"/>
  <c r="M20" i="6"/>
  <c r="M21" i="6"/>
  <c r="M23" i="6"/>
  <c r="M24" i="6"/>
  <c r="M25" i="6"/>
  <c r="M27" i="6"/>
  <c r="M28" i="6"/>
  <c r="M29" i="6"/>
  <c r="M30" i="6"/>
  <c r="M31" i="6"/>
  <c r="M33" i="6"/>
  <c r="M34" i="6"/>
  <c r="M35" i="6"/>
  <c r="M36" i="6"/>
  <c r="M37" i="6"/>
  <c r="M39" i="6"/>
  <c r="M40" i="6"/>
  <c r="M41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BO68" i="6"/>
  <c r="BX68" i="6"/>
  <c r="CB68" i="6"/>
  <c r="CH68" i="6"/>
  <c r="CX68" i="6"/>
  <c r="DK68" i="6"/>
  <c r="G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BO96" i="6"/>
  <c r="BX96" i="6"/>
  <c r="CB96" i="6"/>
  <c r="CH96" i="6"/>
  <c r="CX96" i="6"/>
  <c r="DK96" i="6"/>
  <c r="G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21" i="4"/>
  <c r="M25" i="4"/>
  <c r="M27" i="4"/>
  <c r="M30" i="4"/>
  <c r="M31" i="4"/>
  <c r="M36" i="4"/>
  <c r="M37" i="4"/>
  <c r="M41" i="4"/>
  <c r="M43" i="4"/>
  <c r="M44" i="4"/>
  <c r="M46" i="4"/>
  <c r="M47" i="4"/>
  <c r="M49" i="4"/>
  <c r="M51" i="4"/>
  <c r="M52" i="4"/>
  <c r="M53" i="4"/>
  <c r="M55" i="4"/>
  <c r="M56" i="4"/>
  <c r="M57" i="4"/>
  <c r="M58" i="4"/>
  <c r="M59" i="4"/>
  <c r="M60" i="4"/>
  <c r="M61" i="4"/>
  <c r="M64" i="4"/>
  <c r="M65" i="4"/>
  <c r="M66" i="4"/>
  <c r="M67" i="4"/>
  <c r="M68" i="4"/>
  <c r="M70" i="4"/>
  <c r="M73" i="4"/>
  <c r="M74" i="4"/>
  <c r="M75" i="4"/>
  <c r="M76" i="4"/>
  <c r="M77" i="4"/>
  <c r="M78" i="4"/>
  <c r="M80" i="4"/>
  <c r="M81" i="4"/>
  <c r="M84" i="4"/>
  <c r="M85" i="4"/>
  <c r="M86" i="4"/>
  <c r="M87" i="4"/>
  <c r="M88" i="4"/>
  <c r="M89" i="4"/>
  <c r="M90" i="4"/>
  <c r="M91" i="4"/>
  <c r="M92" i="4"/>
  <c r="M94" i="4"/>
  <c r="M95" i="4"/>
  <c r="M96" i="4"/>
  <c r="M97" i="4"/>
  <c r="M98" i="4"/>
  <c r="M101" i="4"/>
  <c r="M102" i="4"/>
  <c r="M103" i="4"/>
  <c r="M105" i="4"/>
  <c r="M108" i="4"/>
  <c r="M109" i="4"/>
  <c r="M110" i="4"/>
  <c r="M130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4" i="4"/>
  <c r="M155" i="4"/>
  <c r="M156" i="4"/>
  <c r="M157" i="4"/>
  <c r="M158" i="4"/>
  <c r="M159" i="4"/>
  <c r="M160" i="4"/>
  <c r="M162" i="4"/>
  <c r="M163" i="4"/>
  <c r="M164" i="4"/>
  <c r="M15" i="1"/>
  <c r="M16" i="1"/>
  <c r="M17" i="1"/>
  <c r="M19" i="1"/>
  <c r="M20" i="1"/>
  <c r="M21" i="1"/>
  <c r="M23" i="1"/>
  <c r="M24" i="1"/>
  <c r="M25" i="1"/>
  <c r="AK25" i="1"/>
  <c r="BO25" i="1"/>
  <c r="BX25" i="1"/>
  <c r="CB25" i="1"/>
  <c r="CH25" i="1"/>
  <c r="CT25" i="1"/>
  <c r="CX25" i="1"/>
  <c r="DK25" i="1"/>
  <c r="G25" i="1"/>
  <c r="M28" i="1"/>
  <c r="M31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7" i="1"/>
  <c r="M48" i="1"/>
  <c r="M50" i="1"/>
  <c r="M52" i="1"/>
  <c r="M53" i="1"/>
  <c r="M56" i="1"/>
  <c r="M59" i="1"/>
  <c r="M60" i="1"/>
  <c r="M63" i="1"/>
  <c r="M64" i="1"/>
  <c r="M65" i="1"/>
  <c r="M66" i="1"/>
  <c r="M67" i="1"/>
  <c r="M68" i="1"/>
  <c r="M70" i="1"/>
  <c r="M72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100" i="1"/>
  <c r="M101" i="1"/>
  <c r="M102" i="1"/>
  <c r="M104" i="1"/>
  <c r="M105" i="1"/>
  <c r="M106" i="1"/>
  <c r="AK7" i="1"/>
  <c r="AK8" i="1"/>
  <c r="AK12" i="1"/>
  <c r="AK13" i="1"/>
  <c r="AK15" i="1"/>
  <c r="AK16" i="1"/>
  <c r="AK17" i="1"/>
  <c r="AK19" i="1"/>
  <c r="AK20" i="1"/>
  <c r="AK21" i="1"/>
  <c r="AK23" i="1"/>
  <c r="AK24" i="1"/>
  <c r="AK28" i="1"/>
  <c r="AK31" i="1"/>
  <c r="AK33" i="1"/>
  <c r="AK34" i="1"/>
  <c r="AK35" i="1"/>
  <c r="AK36" i="1"/>
  <c r="AK37" i="1"/>
  <c r="AK38" i="1"/>
  <c r="AK39" i="1"/>
  <c r="AK40" i="1"/>
  <c r="AK42" i="1"/>
  <c r="AK43" i="1"/>
  <c r="AK44" i="1"/>
  <c r="AK45" i="1"/>
  <c r="AK46" i="1"/>
  <c r="AK47" i="1"/>
  <c r="AK48" i="1"/>
  <c r="AK50" i="1"/>
  <c r="AK52" i="1"/>
  <c r="AK53" i="1"/>
  <c r="AK56" i="1"/>
  <c r="AK59" i="1"/>
  <c r="AK63" i="1"/>
  <c r="AK64" i="1"/>
  <c r="AK65" i="1"/>
  <c r="AK66" i="1"/>
  <c r="AK67" i="1"/>
  <c r="AK68" i="1"/>
  <c r="AK70" i="1"/>
  <c r="AK72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100" i="1"/>
  <c r="AK101" i="1"/>
  <c r="AK102" i="1"/>
  <c r="AK104" i="1"/>
  <c r="AK105" i="1"/>
  <c r="AK106" i="1"/>
  <c r="AK108" i="1"/>
  <c r="AK109" i="1"/>
  <c r="AK110" i="1"/>
  <c r="AK111" i="1"/>
  <c r="AK112" i="1"/>
  <c r="AK113" i="1"/>
  <c r="AK114" i="1"/>
  <c r="AK116" i="1"/>
  <c r="AK117" i="1"/>
  <c r="AK118" i="1"/>
  <c r="AK120" i="1"/>
  <c r="CH120" i="1"/>
  <c r="CT120" i="1"/>
  <c r="DK120" i="1"/>
  <c r="G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CH136" i="1"/>
  <c r="CT136" i="1"/>
  <c r="DK136" i="1"/>
  <c r="G136" i="1"/>
  <c r="AK137" i="1"/>
  <c r="AK138" i="1"/>
  <c r="AK139" i="1"/>
  <c r="AK140" i="1"/>
  <c r="CH140" i="1"/>
  <c r="CT140" i="1"/>
  <c r="DK140" i="1"/>
  <c r="G140" i="1"/>
  <c r="AK141" i="1"/>
  <c r="AK142" i="1"/>
  <c r="AK143" i="1"/>
  <c r="AK144" i="1"/>
  <c r="CH144" i="1"/>
  <c r="CT144" i="1"/>
  <c r="DK144" i="1"/>
  <c r="G144" i="1"/>
  <c r="AK145" i="1"/>
  <c r="AK146" i="1"/>
  <c r="AK147" i="1"/>
  <c r="AK148" i="1"/>
  <c r="CH148" i="1"/>
  <c r="CT148" i="1"/>
  <c r="DK148" i="1"/>
  <c r="G148" i="1"/>
  <c r="AK149" i="1"/>
  <c r="AK150" i="1"/>
  <c r="AK73" i="4"/>
  <c r="AK74" i="4"/>
  <c r="AK75" i="4"/>
  <c r="AK76" i="4"/>
  <c r="AK77" i="4"/>
  <c r="AK78" i="4"/>
  <c r="AK80" i="4"/>
  <c r="AK81" i="4"/>
  <c r="AK84" i="4"/>
  <c r="AK85" i="4"/>
  <c r="AK86" i="4"/>
  <c r="AK87" i="4"/>
  <c r="AK88" i="4"/>
  <c r="AK89" i="4"/>
  <c r="AK90" i="4"/>
  <c r="AK91" i="4"/>
  <c r="AK92" i="4"/>
  <c r="AK94" i="4"/>
  <c r="AK95" i="4"/>
  <c r="AK96" i="4"/>
  <c r="AK97" i="4"/>
  <c r="AK98" i="4"/>
  <c r="AK101" i="4"/>
  <c r="AK102" i="4"/>
  <c r="AK103" i="4"/>
  <c r="AK105" i="4"/>
  <c r="AK108" i="4"/>
  <c r="AK109" i="4"/>
  <c r="AK110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5" i="4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5" i="1"/>
  <c r="E6" i="6"/>
  <c r="E7" i="6"/>
  <c r="E8" i="6"/>
  <c r="E9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5" i="6"/>
  <c r="E5" i="5"/>
  <c r="Y5" i="4"/>
  <c r="CX7" i="1"/>
  <c r="CX8" i="1"/>
  <c r="CX12" i="1"/>
  <c r="CX13" i="1"/>
  <c r="CX15" i="1"/>
  <c r="CX16" i="1"/>
  <c r="CX17" i="1"/>
  <c r="CX19" i="1"/>
  <c r="CX20" i="1"/>
  <c r="CX21" i="1"/>
  <c r="CX23" i="1"/>
  <c r="CX24" i="1"/>
  <c r="CX28" i="1"/>
  <c r="CX31" i="1"/>
  <c r="CX33" i="1"/>
  <c r="CX34" i="1"/>
  <c r="CX35" i="1"/>
  <c r="CX36" i="1"/>
  <c r="CX37" i="1"/>
  <c r="CX38" i="1"/>
  <c r="CX39" i="1"/>
  <c r="CX40" i="1"/>
  <c r="CX42" i="1"/>
  <c r="CX43" i="1"/>
  <c r="CX44" i="1"/>
  <c r="CX45" i="1"/>
  <c r="CX46" i="1"/>
  <c r="CX47" i="1"/>
  <c r="CX48" i="1"/>
  <c r="CX50" i="1"/>
  <c r="CX52" i="1"/>
  <c r="CX53" i="1"/>
  <c r="CX56" i="1"/>
  <c r="CX59" i="1"/>
  <c r="CX63" i="1"/>
  <c r="CX64" i="1"/>
  <c r="CX65" i="1"/>
  <c r="CX66" i="1"/>
  <c r="CX67" i="1"/>
  <c r="CX68" i="1"/>
  <c r="CX70" i="1"/>
  <c r="CX72" i="1"/>
  <c r="CX77" i="1"/>
  <c r="CX78" i="1"/>
  <c r="CX79" i="1"/>
  <c r="CX80" i="1"/>
  <c r="CX81" i="1"/>
  <c r="CX82" i="1"/>
  <c r="CX83" i="1"/>
  <c r="CX84" i="1"/>
  <c r="CX85" i="1"/>
  <c r="CX86" i="1"/>
  <c r="CX87" i="1"/>
  <c r="CX88" i="1"/>
  <c r="CT7" i="1"/>
  <c r="CT8" i="1"/>
  <c r="CT12" i="1"/>
  <c r="CT13" i="1"/>
  <c r="CT15" i="1"/>
  <c r="CT16" i="1"/>
  <c r="CT17" i="1"/>
  <c r="CT19" i="1"/>
  <c r="CT20" i="1"/>
  <c r="CT21" i="1"/>
  <c r="CT23" i="1"/>
  <c r="CT24" i="1"/>
  <c r="CT28" i="1"/>
  <c r="CT31" i="1"/>
  <c r="CT33" i="1"/>
  <c r="CT34" i="1"/>
  <c r="CT35" i="1"/>
  <c r="CT36" i="1"/>
  <c r="CT37" i="1"/>
  <c r="CT38" i="1"/>
  <c r="CT39" i="1"/>
  <c r="CT40" i="1"/>
  <c r="CT42" i="1"/>
  <c r="CT43" i="1"/>
  <c r="CT44" i="1"/>
  <c r="CT45" i="1"/>
  <c r="CT46" i="1"/>
  <c r="CT47" i="1"/>
  <c r="CT48" i="1"/>
  <c r="CT50" i="1"/>
  <c r="CT52" i="1"/>
  <c r="CT53" i="1"/>
  <c r="CT56" i="1"/>
  <c r="CT59" i="1"/>
  <c r="CT63" i="1"/>
  <c r="CT64" i="1"/>
  <c r="CT65" i="1"/>
  <c r="CT66" i="1"/>
  <c r="CT67" i="1"/>
  <c r="CT68" i="1"/>
  <c r="CT70" i="1"/>
  <c r="CT72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100" i="1"/>
  <c r="CT101" i="1"/>
  <c r="CT102" i="1"/>
  <c r="CT104" i="1"/>
  <c r="CT105" i="1"/>
  <c r="CT106" i="1"/>
  <c r="CT108" i="1"/>
  <c r="CT109" i="1"/>
  <c r="CT110" i="1"/>
  <c r="CT111" i="1"/>
  <c r="CT112" i="1"/>
  <c r="CT113" i="1"/>
  <c r="CT114" i="1"/>
  <c r="CT116" i="1"/>
  <c r="CT117" i="1"/>
  <c r="CT118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7" i="1"/>
  <c r="CT138" i="1"/>
  <c r="CT139" i="1"/>
  <c r="CT141" i="1"/>
  <c r="CT142" i="1"/>
  <c r="CT143" i="1"/>
  <c r="CT145" i="1"/>
  <c r="CT146" i="1"/>
  <c r="CT147" i="1"/>
  <c r="CT149" i="1"/>
  <c r="CT150" i="1"/>
  <c r="CT151" i="1"/>
  <c r="CT152" i="1"/>
  <c r="CT153" i="1"/>
  <c r="CT154" i="1"/>
  <c r="CT155" i="1"/>
  <c r="CT156" i="1"/>
  <c r="CH7" i="1"/>
  <c r="CH8" i="1"/>
  <c r="CH12" i="1"/>
  <c r="CH13" i="1"/>
  <c r="CH15" i="1"/>
  <c r="CH16" i="1"/>
  <c r="CH17" i="1"/>
  <c r="CH19" i="1"/>
  <c r="CH20" i="1"/>
  <c r="CH21" i="1"/>
  <c r="CH23" i="1"/>
  <c r="CH24" i="1"/>
  <c r="CH28" i="1"/>
  <c r="BO28" i="1"/>
  <c r="BX28" i="1"/>
  <c r="CB28" i="1"/>
  <c r="DK28" i="1"/>
  <c r="AE28" i="1"/>
  <c r="G28" i="1"/>
  <c r="CH31" i="1"/>
  <c r="CH33" i="1"/>
  <c r="CH34" i="1"/>
  <c r="CH35" i="1"/>
  <c r="CH36" i="1"/>
  <c r="CH37" i="1"/>
  <c r="CH38" i="1"/>
  <c r="CH39" i="1"/>
  <c r="CH40" i="1"/>
  <c r="CH42" i="1"/>
  <c r="CH43" i="1"/>
  <c r="CH44" i="1"/>
  <c r="CH45" i="1"/>
  <c r="CH46" i="1"/>
  <c r="CH47" i="1"/>
  <c r="CH48" i="1"/>
  <c r="CH50" i="1"/>
  <c r="CH52" i="1"/>
  <c r="CH53" i="1"/>
  <c r="CH56" i="1"/>
  <c r="CH59" i="1"/>
  <c r="CH63" i="1"/>
  <c r="CH64" i="1"/>
  <c r="CH65" i="1"/>
  <c r="CH66" i="1"/>
  <c r="CH67" i="1"/>
  <c r="CH68" i="1"/>
  <c r="CH70" i="1"/>
  <c r="DK70" i="1"/>
  <c r="G70" i="1"/>
  <c r="CH72" i="1"/>
  <c r="CH77" i="1"/>
  <c r="CH78" i="1"/>
  <c r="DK78" i="1"/>
  <c r="G78" i="1"/>
  <c r="CH79" i="1"/>
  <c r="CH80" i="1"/>
  <c r="CH81" i="1"/>
  <c r="CH82" i="1"/>
  <c r="CH83" i="1"/>
  <c r="CH84" i="1"/>
  <c r="CH85" i="1"/>
  <c r="CH86" i="1"/>
  <c r="DK86" i="1"/>
  <c r="G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100" i="1"/>
  <c r="CH101" i="1"/>
  <c r="CH102" i="1"/>
  <c r="CH104" i="1"/>
  <c r="CH105" i="1"/>
  <c r="CH106" i="1"/>
  <c r="DK106" i="1"/>
  <c r="G106" i="1"/>
  <c r="CH108" i="1"/>
  <c r="CH109" i="1"/>
  <c r="CH110" i="1"/>
  <c r="DK110" i="1"/>
  <c r="G110" i="1"/>
  <c r="CH111" i="1"/>
  <c r="CH112" i="1"/>
  <c r="CH113" i="1"/>
  <c r="CH114" i="1"/>
  <c r="CH116" i="1"/>
  <c r="CH117" i="1"/>
  <c r="CH118" i="1"/>
  <c r="DK118" i="1"/>
  <c r="G118" i="1"/>
  <c r="CH121" i="1"/>
  <c r="CH122" i="1"/>
  <c r="DK122" i="1"/>
  <c r="G122" i="1"/>
  <c r="CH123" i="1"/>
  <c r="CH124" i="1"/>
  <c r="CH125" i="1"/>
  <c r="CH126" i="1"/>
  <c r="DK126" i="1"/>
  <c r="G126" i="1"/>
  <c r="CH127" i="1"/>
  <c r="CH128" i="1"/>
  <c r="CH129" i="1"/>
  <c r="CH130" i="1"/>
  <c r="CH131" i="1"/>
  <c r="CH132" i="1"/>
  <c r="CH133" i="1"/>
  <c r="CH134" i="1"/>
  <c r="DK134" i="1"/>
  <c r="G134" i="1"/>
  <c r="CH135" i="1"/>
  <c r="CH137" i="1"/>
  <c r="CH138" i="1"/>
  <c r="DK138" i="1"/>
  <c r="G138" i="1"/>
  <c r="CH139" i="1"/>
  <c r="CH141" i="1"/>
  <c r="CH142" i="1"/>
  <c r="DK142" i="1"/>
  <c r="G142" i="1"/>
  <c r="CH143" i="1"/>
  <c r="CH145" i="1"/>
  <c r="CH146" i="1"/>
  <c r="CH147" i="1"/>
  <c r="CH149" i="1"/>
  <c r="CH150" i="1"/>
  <c r="DK150" i="1"/>
  <c r="G150" i="1"/>
  <c r="CH151" i="1"/>
  <c r="CH152" i="1"/>
  <c r="CH153" i="1"/>
  <c r="CH154" i="1"/>
  <c r="S6" i="1"/>
  <c r="S7" i="1"/>
  <c r="S8" i="1"/>
  <c r="S11" i="1"/>
  <c r="S12" i="1"/>
  <c r="S13" i="1"/>
  <c r="S14" i="1"/>
  <c r="S15" i="1"/>
  <c r="S16" i="1"/>
  <c r="S17" i="1"/>
  <c r="S19" i="1"/>
  <c r="S20" i="1"/>
  <c r="S21" i="1"/>
  <c r="S23" i="1"/>
  <c r="S24" i="1"/>
  <c r="S25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2" i="1"/>
  <c r="S43" i="1"/>
  <c r="S44" i="1"/>
  <c r="S45" i="1"/>
  <c r="S46" i="1"/>
  <c r="S47" i="1"/>
  <c r="S48" i="1"/>
  <c r="S49" i="1"/>
  <c r="S50" i="1"/>
  <c r="S52" i="1"/>
  <c r="S53" i="1"/>
  <c r="S56" i="1"/>
  <c r="S59" i="1"/>
  <c r="S63" i="1"/>
  <c r="S64" i="1"/>
  <c r="S65" i="1"/>
  <c r="S66" i="1"/>
  <c r="S67" i="1"/>
  <c r="S68" i="1"/>
  <c r="S69" i="1"/>
  <c r="S70" i="1"/>
  <c r="S71" i="1"/>
  <c r="S72" i="1"/>
  <c r="S73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AW6" i="6"/>
  <c r="AW13" i="6"/>
  <c r="AW15" i="6"/>
  <c r="AW16" i="6"/>
  <c r="AW17" i="6"/>
  <c r="AW18" i="6"/>
  <c r="AW20" i="6"/>
  <c r="AW21" i="6"/>
  <c r="AW23" i="6"/>
  <c r="AW24" i="6"/>
  <c r="AW25" i="6"/>
  <c r="AW27" i="6"/>
  <c r="AW28" i="6"/>
  <c r="AW29" i="6"/>
  <c r="AW30" i="6"/>
  <c r="AW31" i="6"/>
  <c r="AW33" i="6"/>
  <c r="AW35" i="6"/>
  <c r="AW36" i="6"/>
  <c r="AW37" i="6"/>
  <c r="AW39" i="6"/>
  <c r="AW40" i="6"/>
  <c r="AW5" i="6"/>
  <c r="DK9" i="5"/>
  <c r="DK10" i="5"/>
  <c r="DK11" i="5"/>
  <c r="DK12" i="5"/>
  <c r="DK13" i="5"/>
  <c r="DK15" i="5"/>
  <c r="DK16" i="5"/>
  <c r="DK18" i="5"/>
  <c r="DK19" i="5"/>
  <c r="DK22" i="5"/>
  <c r="DK24" i="5"/>
  <c r="DK25" i="5"/>
  <c r="DK28" i="5"/>
  <c r="DK30" i="5"/>
  <c r="DK38" i="5"/>
  <c r="DK40" i="5"/>
  <c r="DK45" i="5"/>
  <c r="DK48" i="5"/>
  <c r="DK50" i="5"/>
  <c r="DK51" i="5"/>
  <c r="DK56" i="5"/>
  <c r="DK57" i="5"/>
  <c r="DK59" i="5"/>
  <c r="DK60" i="5"/>
  <c r="DK62" i="5"/>
  <c r="DK63" i="5"/>
  <c r="DK66" i="5"/>
  <c r="DK67" i="5"/>
  <c r="DK69" i="5"/>
  <c r="DK70" i="5"/>
  <c r="DK71" i="5"/>
  <c r="F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2" i="5"/>
  <c r="AE24" i="5"/>
  <c r="AE25" i="5"/>
  <c r="AE28" i="5"/>
  <c r="AE30" i="5"/>
  <c r="AE31" i="5"/>
  <c r="AE32" i="5"/>
  <c r="AE33" i="5"/>
  <c r="AE34" i="5"/>
  <c r="AE37" i="5"/>
  <c r="AE38" i="5"/>
  <c r="AE40" i="5"/>
  <c r="AE42" i="5"/>
  <c r="AE44" i="5"/>
  <c r="AE45" i="5"/>
  <c r="AE46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3" i="5"/>
  <c r="AE74" i="5"/>
  <c r="AE75" i="5"/>
  <c r="AE76" i="5"/>
  <c r="AE77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5" i="5"/>
  <c r="S6" i="5"/>
  <c r="S8" i="5"/>
  <c r="S9" i="5"/>
  <c r="S10" i="5"/>
  <c r="S11" i="5"/>
  <c r="S12" i="5"/>
  <c r="S13" i="5"/>
  <c r="S15" i="5"/>
  <c r="S16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6" i="5"/>
  <c r="S57" i="5"/>
  <c r="S58" i="5"/>
  <c r="S59" i="5"/>
  <c r="S60" i="5"/>
  <c r="S62" i="5"/>
  <c r="S63" i="5"/>
  <c r="S66" i="5"/>
  <c r="S5" i="5"/>
  <c r="CX9" i="5"/>
  <c r="CX10" i="5"/>
  <c r="CX11" i="5"/>
  <c r="CX12" i="5"/>
  <c r="CX13" i="5"/>
  <c r="CX15" i="5"/>
  <c r="CX16" i="5"/>
  <c r="CX18" i="5"/>
  <c r="CX19" i="5"/>
  <c r="CX22" i="5"/>
  <c r="CX24" i="5"/>
  <c r="CX25" i="5"/>
  <c r="CX28" i="5"/>
  <c r="CX30" i="5"/>
  <c r="CX38" i="5"/>
  <c r="CX40" i="5"/>
  <c r="CX45" i="5"/>
  <c r="CX48" i="5"/>
  <c r="CX50" i="5"/>
  <c r="CX51" i="5"/>
  <c r="CX56" i="5"/>
  <c r="CX57" i="5"/>
  <c r="CX59" i="5"/>
  <c r="CX60" i="5"/>
  <c r="CX62" i="5"/>
  <c r="CX63" i="5"/>
  <c r="CX66" i="5"/>
  <c r="CX67" i="5"/>
  <c r="CX69" i="5"/>
  <c r="CX70" i="5"/>
  <c r="CX71" i="5"/>
  <c r="CX85" i="5"/>
  <c r="CX86" i="5"/>
  <c r="CX87" i="5"/>
  <c r="CX88" i="5"/>
  <c r="CX89" i="5"/>
  <c r="CX90" i="5"/>
  <c r="CX91" i="5"/>
  <c r="CX92" i="5"/>
  <c r="CX93" i="5"/>
  <c r="CX94" i="5"/>
  <c r="CX95" i="5"/>
  <c r="CX96" i="5"/>
  <c r="CX97" i="5"/>
  <c r="CX98" i="5"/>
  <c r="CX99" i="5"/>
  <c r="CX101" i="5"/>
  <c r="CX102" i="5"/>
  <c r="CX103" i="5"/>
  <c r="CX104" i="5"/>
  <c r="CX105" i="5"/>
  <c r="CX106" i="5"/>
  <c r="CX107" i="5"/>
  <c r="CX108" i="5"/>
  <c r="CX109" i="5"/>
  <c r="CX110" i="5"/>
  <c r="CX111" i="5"/>
  <c r="CX112" i="5"/>
  <c r="CX113" i="5"/>
  <c r="CX114" i="5"/>
  <c r="CX115" i="5"/>
  <c r="CX116" i="5"/>
  <c r="CX117" i="5"/>
  <c r="CX118" i="5"/>
  <c r="CX119" i="5"/>
  <c r="CX120" i="5"/>
  <c r="CX121" i="5"/>
  <c r="CX122" i="5"/>
  <c r="CX123" i="5"/>
  <c r="CX124" i="5"/>
  <c r="CX125" i="5"/>
  <c r="CX126" i="5"/>
  <c r="CX127" i="5"/>
  <c r="CX128" i="5"/>
  <c r="CX129" i="5"/>
  <c r="CX130" i="5"/>
  <c r="CX131" i="5"/>
  <c r="CT9" i="5"/>
  <c r="CT10" i="5"/>
  <c r="CT11" i="5"/>
  <c r="CT12" i="5"/>
  <c r="CT13" i="5"/>
  <c r="CT15" i="5"/>
  <c r="CT16" i="5"/>
  <c r="CT18" i="5"/>
  <c r="CT19" i="5"/>
  <c r="CT22" i="5"/>
  <c r="CT24" i="5"/>
  <c r="CT25" i="5"/>
  <c r="CT28" i="5"/>
  <c r="CT30" i="5"/>
  <c r="CT38" i="5"/>
  <c r="CT40" i="5"/>
  <c r="CT45" i="5"/>
  <c r="CT48" i="5"/>
  <c r="CT50" i="5"/>
  <c r="CT51" i="5"/>
  <c r="CT56" i="5"/>
  <c r="CT57" i="5"/>
  <c r="CT59" i="5"/>
  <c r="CT60" i="5"/>
  <c r="CT62" i="5"/>
  <c r="CT63" i="5"/>
  <c r="CT66" i="5"/>
  <c r="CT67" i="5"/>
  <c r="CT69" i="5"/>
  <c r="CT70" i="5"/>
  <c r="CT71" i="5"/>
  <c r="CT85" i="5"/>
  <c r="CT86" i="5"/>
  <c r="CT87" i="5"/>
  <c r="CT88" i="5"/>
  <c r="CT89" i="5"/>
  <c r="CT90" i="5"/>
  <c r="CT91" i="5"/>
  <c r="CT92" i="5"/>
  <c r="CT93" i="5"/>
  <c r="CT94" i="5"/>
  <c r="CT95" i="5"/>
  <c r="CT96" i="5"/>
  <c r="CT97" i="5"/>
  <c r="CT98" i="5"/>
  <c r="CT99" i="5"/>
  <c r="CT101" i="5"/>
  <c r="CT102" i="5"/>
  <c r="CT103" i="5"/>
  <c r="CT104" i="5"/>
  <c r="CT105" i="5"/>
  <c r="CT106" i="5"/>
  <c r="CT107" i="5"/>
  <c r="CT108" i="5"/>
  <c r="CT109" i="5"/>
  <c r="CT110" i="5"/>
  <c r="CT111" i="5"/>
  <c r="CT112" i="5"/>
  <c r="CT113" i="5"/>
  <c r="CT114" i="5"/>
  <c r="CT115" i="5"/>
  <c r="CT116" i="5"/>
  <c r="CT117" i="5"/>
  <c r="CT118" i="5"/>
  <c r="CT119" i="5"/>
  <c r="CT120" i="5"/>
  <c r="CT121" i="5"/>
  <c r="CT122" i="5"/>
  <c r="CT123" i="5"/>
  <c r="CT124" i="5"/>
  <c r="CT125" i="5"/>
  <c r="CT126" i="5"/>
  <c r="CT127" i="5"/>
  <c r="CT128" i="5"/>
  <c r="CT129" i="5"/>
  <c r="CT130" i="5"/>
  <c r="CT131" i="5"/>
  <c r="CT132" i="5"/>
  <c r="CT133" i="5"/>
  <c r="CT134" i="5"/>
  <c r="CT135" i="5"/>
  <c r="CT136" i="5"/>
  <c r="CT137" i="5"/>
  <c r="CT138" i="5"/>
  <c r="CT139" i="5"/>
  <c r="CT140" i="5"/>
  <c r="CT141" i="5"/>
  <c r="CT142" i="5"/>
  <c r="CT143" i="5"/>
  <c r="CT144" i="5"/>
  <c r="CT145" i="5"/>
  <c r="CT146" i="5"/>
  <c r="CT147" i="5"/>
  <c r="CT148" i="5"/>
  <c r="CT149" i="5"/>
  <c r="CT150" i="5"/>
  <c r="CT151" i="5"/>
  <c r="CT152" i="5"/>
  <c r="CT153" i="5"/>
  <c r="CT154" i="5"/>
  <c r="CT155" i="5"/>
  <c r="CT156" i="5"/>
  <c r="CT157" i="5"/>
  <c r="CT158" i="5"/>
  <c r="CT159" i="5"/>
  <c r="CT160" i="5"/>
  <c r="CT161" i="5"/>
  <c r="CT162" i="5"/>
  <c r="M162" i="5"/>
  <c r="BO162" i="5"/>
  <c r="BX162" i="5"/>
  <c r="CB162" i="5"/>
  <c r="CH162" i="5"/>
  <c r="G162" i="5"/>
  <c r="CT163" i="5"/>
  <c r="CT164" i="5"/>
  <c r="CT165" i="5"/>
  <c r="CT166" i="5"/>
  <c r="CT167" i="5"/>
  <c r="CT168" i="5"/>
  <c r="CT169" i="5"/>
  <c r="CT170" i="5"/>
  <c r="CT171" i="5"/>
  <c r="CT172" i="5"/>
  <c r="CT173" i="5"/>
  <c r="CH9" i="5"/>
  <c r="CH10" i="5"/>
  <c r="CH11" i="5"/>
  <c r="CH12" i="5"/>
  <c r="CH13" i="5"/>
  <c r="CH15" i="5"/>
  <c r="CH16" i="5"/>
  <c r="CH18" i="5"/>
  <c r="Y18" i="5"/>
  <c r="M18" i="5"/>
  <c r="AK18" i="5"/>
  <c r="BO18" i="5"/>
  <c r="BX18" i="5"/>
  <c r="CB18" i="5"/>
  <c r="G18" i="5"/>
  <c r="CH19" i="5"/>
  <c r="Y19" i="5"/>
  <c r="M19" i="5"/>
  <c r="AK19" i="5"/>
  <c r="BO19" i="5"/>
  <c r="BX19" i="5"/>
  <c r="CB19" i="5"/>
  <c r="G19" i="5"/>
  <c r="CH22" i="5"/>
  <c r="CH24" i="5"/>
  <c r="CH25" i="5"/>
  <c r="CH28" i="5"/>
  <c r="Y28" i="5"/>
  <c r="M28" i="5"/>
  <c r="AK28" i="5"/>
  <c r="BO28" i="5"/>
  <c r="BX28" i="5"/>
  <c r="CB28" i="5"/>
  <c r="G28" i="5"/>
  <c r="CH30" i="5"/>
  <c r="CH38" i="5"/>
  <c r="CH40" i="5"/>
  <c r="CH45" i="5"/>
  <c r="CH48" i="5"/>
  <c r="CH50" i="5"/>
  <c r="CH51" i="5"/>
  <c r="CH56" i="5"/>
  <c r="CH57" i="5"/>
  <c r="CH59" i="5"/>
  <c r="CH60" i="5"/>
  <c r="CH62" i="5"/>
  <c r="CH63" i="5"/>
  <c r="CH66" i="5"/>
  <c r="CH67" i="5"/>
  <c r="CH69" i="5"/>
  <c r="CH70" i="5"/>
  <c r="CH71" i="5"/>
  <c r="CH85" i="5"/>
  <c r="CH86" i="5"/>
  <c r="CH87" i="5"/>
  <c r="CH88" i="5"/>
  <c r="CH89" i="5"/>
  <c r="CH90" i="5"/>
  <c r="CH91" i="5"/>
  <c r="CH92" i="5"/>
  <c r="CH93" i="5"/>
  <c r="CH94" i="5"/>
  <c r="CH95" i="5"/>
  <c r="CH96" i="5"/>
  <c r="CH97" i="5"/>
  <c r="CH98" i="5"/>
  <c r="CH99" i="5"/>
  <c r="CH101" i="5"/>
  <c r="CH102" i="5"/>
  <c r="CH103" i="5"/>
  <c r="CH104" i="5"/>
  <c r="CH105" i="5"/>
  <c r="CH106" i="5"/>
  <c r="CH107" i="5"/>
  <c r="CH108" i="5"/>
  <c r="CH109" i="5"/>
  <c r="CH110" i="5"/>
  <c r="CH111" i="5"/>
  <c r="CH112" i="5"/>
  <c r="CH113" i="5"/>
  <c r="CH114" i="5"/>
  <c r="CH115" i="5"/>
  <c r="CH116" i="5"/>
  <c r="CH117" i="5"/>
  <c r="CH118" i="5"/>
  <c r="CH119" i="5"/>
  <c r="CH120" i="5"/>
  <c r="CH121" i="5"/>
  <c r="CH122" i="5"/>
  <c r="CH123" i="5"/>
  <c r="CH124" i="5"/>
  <c r="CH125" i="5"/>
  <c r="CH126" i="5"/>
  <c r="CH127" i="5"/>
  <c r="CH128" i="5"/>
  <c r="CH129" i="5"/>
  <c r="CH130" i="5"/>
  <c r="CH131" i="5"/>
  <c r="CH132" i="5"/>
  <c r="CH133" i="5"/>
  <c r="CH134" i="5"/>
  <c r="CH135" i="5"/>
  <c r="CH136" i="5"/>
  <c r="CH137" i="5"/>
  <c r="CH138" i="5"/>
  <c r="CH139" i="5"/>
  <c r="CH140" i="5"/>
  <c r="CH141" i="5"/>
  <c r="CH142" i="5"/>
  <c r="CH143" i="5"/>
  <c r="CH144" i="5"/>
  <c r="CH145" i="5"/>
  <c r="CH146" i="5"/>
  <c r="CH147" i="5"/>
  <c r="CH148" i="5"/>
  <c r="CH149" i="5"/>
  <c r="CH150" i="5"/>
  <c r="CH151" i="5"/>
  <c r="CH152" i="5"/>
  <c r="CH153" i="5"/>
  <c r="CH154" i="5"/>
  <c r="CH155" i="5"/>
  <c r="CH156" i="5"/>
  <c r="CH157" i="5"/>
  <c r="CH158" i="5"/>
  <c r="CH159" i="5"/>
  <c r="CH160" i="5"/>
  <c r="CH161" i="5"/>
  <c r="CH163" i="5"/>
  <c r="CH164" i="5"/>
  <c r="CH165" i="5"/>
  <c r="CH166" i="5"/>
  <c r="CH167" i="5"/>
  <c r="CH168" i="5"/>
  <c r="CH169" i="5"/>
  <c r="CH170" i="5"/>
  <c r="CH171" i="5"/>
  <c r="CH172" i="5"/>
  <c r="CH173" i="5"/>
  <c r="F8" i="4"/>
  <c r="DK9" i="4"/>
  <c r="F9" i="4"/>
  <c r="F11" i="4"/>
  <c r="F12" i="4"/>
  <c r="F13" i="4"/>
  <c r="DK14" i="4"/>
  <c r="F16" i="4"/>
  <c r="F17" i="4"/>
  <c r="DK19" i="4"/>
  <c r="F19" i="4"/>
  <c r="DK20" i="4"/>
  <c r="F20" i="4"/>
  <c r="DK21" i="4"/>
  <c r="F23" i="4"/>
  <c r="F24" i="4"/>
  <c r="DK25" i="4"/>
  <c r="F25" i="4"/>
  <c r="DK27" i="4"/>
  <c r="F27" i="4"/>
  <c r="F28" i="4"/>
  <c r="F29" i="4"/>
  <c r="DK30" i="4"/>
  <c r="DK31" i="4"/>
  <c r="F31" i="4"/>
  <c r="F32" i="4"/>
  <c r="F33" i="4"/>
  <c r="F35" i="4"/>
  <c r="DK36" i="4"/>
  <c r="F36" i="4"/>
  <c r="DK37" i="4"/>
  <c r="F39" i="4"/>
  <c r="F40" i="4"/>
  <c r="DK41" i="4"/>
  <c r="F41" i="4"/>
  <c r="DK43" i="4"/>
  <c r="DK44" i="4"/>
  <c r="F44" i="4"/>
  <c r="F45" i="4"/>
  <c r="DK46" i="4"/>
  <c r="DK47" i="4"/>
  <c r="F47" i="4"/>
  <c r="F48" i="4"/>
  <c r="DK49" i="4"/>
  <c r="F49" i="4"/>
  <c r="DK51" i="4"/>
  <c r="DK52" i="4"/>
  <c r="F52" i="4"/>
  <c r="DK53" i="4"/>
  <c r="F53" i="4"/>
  <c r="DK55" i="4"/>
  <c r="F55" i="4"/>
  <c r="DK56" i="4"/>
  <c r="F56" i="4"/>
  <c r="DK57" i="4"/>
  <c r="F57" i="4"/>
  <c r="DK58" i="4"/>
  <c r="DK59" i="4"/>
  <c r="F59" i="4"/>
  <c r="DK60" i="4"/>
  <c r="F60" i="4"/>
  <c r="DK61" i="4"/>
  <c r="F61" i="4"/>
  <c r="F63" i="4"/>
  <c r="DK64" i="4"/>
  <c r="F64" i="4"/>
  <c r="DK65" i="4"/>
  <c r="F65" i="4"/>
  <c r="DK66" i="4"/>
  <c r="DK67" i="4"/>
  <c r="F67" i="4"/>
  <c r="DK68" i="4"/>
  <c r="F68" i="4"/>
  <c r="DK70" i="4"/>
  <c r="F72" i="4"/>
  <c r="DK73" i="4"/>
  <c r="F73" i="4"/>
  <c r="DK74" i="4"/>
  <c r="DK75" i="4"/>
  <c r="F75" i="4"/>
  <c r="DK76" i="4"/>
  <c r="F76" i="4"/>
  <c r="DK77" i="4"/>
  <c r="F77" i="4"/>
  <c r="DK78" i="4"/>
  <c r="DK80" i="4"/>
  <c r="F80" i="4"/>
  <c r="DK81" i="4"/>
  <c r="F81" i="4"/>
  <c r="F83" i="4"/>
  <c r="DK84" i="4"/>
  <c r="F84" i="4"/>
  <c r="DK85" i="4"/>
  <c r="DK86" i="4"/>
  <c r="DK87" i="4"/>
  <c r="F87" i="4"/>
  <c r="DK88" i="4"/>
  <c r="F88" i="4"/>
  <c r="DK89" i="4"/>
  <c r="F89" i="4"/>
  <c r="DK90" i="4"/>
  <c r="DK91" i="4"/>
  <c r="F91" i="4"/>
  <c r="DK92" i="4"/>
  <c r="F92" i="4"/>
  <c r="F93" i="4"/>
  <c r="DK94" i="4"/>
  <c r="DK95" i="4"/>
  <c r="F95" i="4"/>
  <c r="DK96" i="4"/>
  <c r="F96" i="4"/>
  <c r="DK97" i="4"/>
  <c r="F97" i="4"/>
  <c r="DK98" i="4"/>
  <c r="F99" i="4"/>
  <c r="F100" i="4"/>
  <c r="DK101" i="4"/>
  <c r="DK102" i="4"/>
  <c r="DK103" i="4"/>
  <c r="F103" i="4"/>
  <c r="F104" i="4"/>
  <c r="DK105" i="4"/>
  <c r="F105" i="4"/>
  <c r="DK108" i="4"/>
  <c r="F108" i="4"/>
  <c r="DK109" i="4"/>
  <c r="F109" i="4"/>
  <c r="DK110" i="4"/>
  <c r="F111" i="4"/>
  <c r="F112" i="4"/>
  <c r="F113" i="4"/>
  <c r="F116" i="4"/>
  <c r="F117" i="4"/>
  <c r="F119" i="4"/>
  <c r="F120" i="4"/>
  <c r="F121" i="4"/>
  <c r="F123" i="4"/>
  <c r="F124" i="4"/>
  <c r="F125" i="4"/>
  <c r="F127" i="4"/>
  <c r="F128" i="4"/>
  <c r="F129" i="4"/>
  <c r="DK130" i="4"/>
  <c r="F131" i="4"/>
  <c r="F132" i="4"/>
  <c r="F133" i="4"/>
  <c r="F135" i="4"/>
  <c r="F136" i="4"/>
  <c r="F137" i="4"/>
  <c r="DK138" i="4"/>
  <c r="DK139" i="4"/>
  <c r="F139" i="4"/>
  <c r="DK140" i="4"/>
  <c r="F140" i="4"/>
  <c r="DK141" i="4"/>
  <c r="F141" i="4"/>
  <c r="DK142" i="4"/>
  <c r="DK143" i="4"/>
  <c r="F143" i="4"/>
  <c r="DK144" i="4"/>
  <c r="F144" i="4"/>
  <c r="DK145" i="4"/>
  <c r="F145" i="4"/>
  <c r="DK146" i="4"/>
  <c r="DK147" i="4"/>
  <c r="F147" i="4"/>
  <c r="DK148" i="4"/>
  <c r="F148" i="4"/>
  <c r="DK149" i="4"/>
  <c r="DK150" i="4"/>
  <c r="DK151" i="4"/>
  <c r="DK152" i="4"/>
  <c r="F152" i="4"/>
  <c r="F153" i="4"/>
  <c r="DK154" i="4"/>
  <c r="DK155" i="4"/>
  <c r="F155" i="4"/>
  <c r="DK156" i="4"/>
  <c r="F156" i="4"/>
  <c r="DK157" i="4"/>
  <c r="F157" i="4"/>
  <c r="DK158" i="4"/>
  <c r="DK159" i="4"/>
  <c r="DK160" i="4"/>
  <c r="F160" i="4"/>
  <c r="DK5" i="4"/>
  <c r="F5" i="4"/>
  <c r="AQ6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6" i="4"/>
  <c r="AQ37" i="4"/>
  <c r="AQ39" i="4"/>
  <c r="AQ41" i="4"/>
  <c r="AQ43" i="4"/>
  <c r="AQ44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98" i="4"/>
  <c r="AQ99" i="4"/>
  <c r="AQ101" i="4"/>
  <c r="AQ102" i="4"/>
  <c r="AQ103" i="4"/>
  <c r="AQ104" i="4"/>
  <c r="AQ105" i="4"/>
  <c r="AQ106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19" i="4"/>
  <c r="AQ120" i="4"/>
  <c r="AQ122" i="4"/>
  <c r="AQ123" i="4"/>
  <c r="AQ124" i="4"/>
  <c r="AQ125" i="4"/>
  <c r="AQ126" i="4"/>
  <c r="AQ127" i="4"/>
  <c r="AQ128" i="4"/>
  <c r="AQ129" i="4"/>
  <c r="AQ130" i="4"/>
  <c r="AQ131" i="4"/>
  <c r="AQ138" i="4"/>
  <c r="AQ139" i="4"/>
  <c r="AQ140" i="4"/>
  <c r="AQ141" i="4"/>
  <c r="AQ142" i="4"/>
  <c r="AQ143" i="4"/>
  <c r="AQ144" i="4"/>
  <c r="AQ145" i="4"/>
  <c r="AQ146" i="4"/>
  <c r="AQ147" i="4"/>
  <c r="AQ148" i="4"/>
  <c r="AQ149" i="4"/>
  <c r="AQ150" i="4"/>
  <c r="AQ151" i="4"/>
  <c r="AQ152" i="4"/>
  <c r="AQ153" i="4"/>
  <c r="AQ154" i="4"/>
  <c r="AQ155" i="4"/>
  <c r="AQ156" i="4"/>
  <c r="AQ157" i="4"/>
  <c r="AQ158" i="4"/>
  <c r="AQ159" i="4"/>
  <c r="AQ160" i="4"/>
  <c r="AQ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7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9" i="4"/>
  <c r="AE51" i="4"/>
  <c r="AE52" i="4"/>
  <c r="AE53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5" i="4"/>
  <c r="AE108" i="4"/>
  <c r="AE109" i="4"/>
  <c r="AE110" i="4"/>
  <c r="AE114" i="4"/>
  <c r="AE121" i="4"/>
  <c r="AE122" i="4"/>
  <c r="AE123" i="4"/>
  <c r="AE124" i="4"/>
  <c r="AE5" i="4"/>
  <c r="S6" i="4"/>
  <c r="S7" i="4"/>
  <c r="S9" i="4"/>
  <c r="S13" i="4"/>
  <c r="S14" i="4"/>
  <c r="S15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5" i="4"/>
  <c r="S36" i="4"/>
  <c r="S37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4" i="4"/>
  <c r="S65" i="4"/>
  <c r="S66" i="4"/>
  <c r="S67" i="4"/>
  <c r="S68" i="4"/>
  <c r="S70" i="4"/>
  <c r="S73" i="4"/>
  <c r="S74" i="4"/>
  <c r="S75" i="4"/>
  <c r="S76" i="4"/>
  <c r="S77" i="4"/>
  <c r="S78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4" i="4"/>
  <c r="S95" i="4"/>
  <c r="S96" i="4"/>
  <c r="S97" i="4"/>
  <c r="S98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5" i="4"/>
  <c r="CX9" i="4"/>
  <c r="CX14" i="4"/>
  <c r="CX19" i="4"/>
  <c r="CX20" i="4"/>
  <c r="CX21" i="4"/>
  <c r="CX25" i="4"/>
  <c r="CX27" i="4"/>
  <c r="CX30" i="4"/>
  <c r="CX31" i="4"/>
  <c r="CX36" i="4"/>
  <c r="CX37" i="4"/>
  <c r="CX41" i="4"/>
  <c r="CX43" i="4"/>
  <c r="CX44" i="4"/>
  <c r="CX46" i="4"/>
  <c r="CX47" i="4"/>
  <c r="CX49" i="4"/>
  <c r="CX51" i="4"/>
  <c r="CX52" i="4"/>
  <c r="CX53" i="4"/>
  <c r="CX55" i="4"/>
  <c r="CX56" i="4"/>
  <c r="CX57" i="4"/>
  <c r="CX58" i="4"/>
  <c r="CX59" i="4"/>
  <c r="CX60" i="4"/>
  <c r="CX61" i="4"/>
  <c r="CX64" i="4"/>
  <c r="CX65" i="4"/>
  <c r="CX66" i="4"/>
  <c r="CX67" i="4"/>
  <c r="CX68" i="4"/>
  <c r="CX70" i="4"/>
  <c r="CX73" i="4"/>
  <c r="CX74" i="4"/>
  <c r="CX75" i="4"/>
  <c r="CX76" i="4"/>
  <c r="CX77" i="4"/>
  <c r="CX78" i="4"/>
  <c r="CX80" i="4"/>
  <c r="CX81" i="4"/>
  <c r="CX5" i="4"/>
  <c r="CT9" i="4"/>
  <c r="CT14" i="4"/>
  <c r="CT19" i="4"/>
  <c r="CT20" i="4"/>
  <c r="CT21" i="4"/>
  <c r="CT25" i="4"/>
  <c r="CT27" i="4"/>
  <c r="CT30" i="4"/>
  <c r="CT31" i="4"/>
  <c r="CT36" i="4"/>
  <c r="CT37" i="4"/>
  <c r="CT41" i="4"/>
  <c r="CT43" i="4"/>
  <c r="CT44" i="4"/>
  <c r="CT46" i="4"/>
  <c r="CT47" i="4"/>
  <c r="CT49" i="4"/>
  <c r="CT51" i="4"/>
  <c r="CT52" i="4"/>
  <c r="CT53" i="4"/>
  <c r="CT55" i="4"/>
  <c r="CT56" i="4"/>
  <c r="CT57" i="4"/>
  <c r="CT58" i="4"/>
  <c r="CT59" i="4"/>
  <c r="CT60" i="4"/>
  <c r="CT61" i="4"/>
  <c r="CT64" i="4"/>
  <c r="CT65" i="4"/>
  <c r="CT66" i="4"/>
  <c r="CT67" i="4"/>
  <c r="CT68" i="4"/>
  <c r="CT70" i="4"/>
  <c r="CT73" i="4"/>
  <c r="CT74" i="4"/>
  <c r="CT75" i="4"/>
  <c r="CT76" i="4"/>
  <c r="CT77" i="4"/>
  <c r="CT78" i="4"/>
  <c r="CT80" i="4"/>
  <c r="CT81" i="4"/>
  <c r="CT84" i="4"/>
  <c r="CT85" i="4"/>
  <c r="CT86" i="4"/>
  <c r="CT87" i="4"/>
  <c r="CT88" i="4"/>
  <c r="CT89" i="4"/>
  <c r="CT90" i="4"/>
  <c r="CT91" i="4"/>
  <c r="CT92" i="4"/>
  <c r="CT94" i="4"/>
  <c r="CT95" i="4"/>
  <c r="CT96" i="4"/>
  <c r="CT97" i="4"/>
  <c r="CT98" i="4"/>
  <c r="CT101" i="4"/>
  <c r="CT102" i="4"/>
  <c r="CT103" i="4"/>
  <c r="CT105" i="4"/>
  <c r="CT108" i="4"/>
  <c r="CT109" i="4"/>
  <c r="CT110" i="4"/>
  <c r="CT130" i="4"/>
  <c r="CT138" i="4"/>
  <c r="CT5" i="4"/>
  <c r="CH9" i="4"/>
  <c r="CH14" i="4"/>
  <c r="CH19" i="4"/>
  <c r="CH20" i="4"/>
  <c r="CH21" i="4"/>
  <c r="CH25" i="4"/>
  <c r="CH27" i="4"/>
  <c r="AK27" i="4"/>
  <c r="BO27" i="4"/>
  <c r="CB27" i="4"/>
  <c r="G27" i="4"/>
  <c r="CH30" i="4"/>
  <c r="CH31" i="4"/>
  <c r="CH36" i="4"/>
  <c r="CH37" i="4"/>
  <c r="CH41" i="4"/>
  <c r="CH43" i="4"/>
  <c r="CH44" i="4"/>
  <c r="CH46" i="4"/>
  <c r="CH47" i="4"/>
  <c r="CH49" i="4"/>
  <c r="CH51" i="4"/>
  <c r="CH52" i="4"/>
  <c r="CH53" i="4"/>
  <c r="CH55" i="4"/>
  <c r="CH56" i="4"/>
  <c r="CH57" i="4"/>
  <c r="CH58" i="4"/>
  <c r="CH59" i="4"/>
  <c r="CH60" i="4"/>
  <c r="CH61" i="4"/>
  <c r="CH64" i="4"/>
  <c r="CH65" i="4"/>
  <c r="CH66" i="4"/>
  <c r="CH67" i="4"/>
  <c r="CH68" i="4"/>
  <c r="CH70" i="4"/>
  <c r="CH73" i="4"/>
  <c r="CH74" i="4"/>
  <c r="CH75" i="4"/>
  <c r="CH76" i="4"/>
  <c r="CH77" i="4"/>
  <c r="CH78" i="4"/>
  <c r="CH80" i="4"/>
  <c r="CH81" i="4"/>
  <c r="CH84" i="4"/>
  <c r="CH85" i="4"/>
  <c r="CH86" i="4"/>
  <c r="CH87" i="4"/>
  <c r="CH88" i="4"/>
  <c r="CH89" i="4"/>
  <c r="CH90" i="4"/>
  <c r="CH91" i="4"/>
  <c r="CH92" i="4"/>
  <c r="CH94" i="4"/>
  <c r="CH95" i="4"/>
  <c r="CH96" i="4"/>
  <c r="CH97" i="4"/>
  <c r="CH98" i="4"/>
  <c r="CH101" i="4"/>
  <c r="CH102" i="4"/>
  <c r="CH103" i="4"/>
  <c r="CH105" i="4"/>
  <c r="CH108" i="4"/>
  <c r="CH109" i="4"/>
  <c r="CH110" i="4"/>
  <c r="CH130" i="4"/>
  <c r="CH138" i="4"/>
  <c r="CH139" i="4"/>
  <c r="CH140" i="4"/>
  <c r="CH141" i="4"/>
  <c r="CH142" i="4"/>
  <c r="CH143" i="4"/>
  <c r="CH144" i="4"/>
  <c r="CH145" i="4"/>
  <c r="CH146" i="4"/>
  <c r="CH147" i="4"/>
  <c r="CH148" i="4"/>
  <c r="CH149" i="4"/>
  <c r="CH150" i="4"/>
  <c r="G150" i="4"/>
  <c r="CH151" i="4"/>
  <c r="CH152" i="4"/>
  <c r="CH154" i="4"/>
  <c r="G154" i="4"/>
  <c r="CH155" i="4"/>
  <c r="CH156" i="4"/>
  <c r="CH157" i="4"/>
  <c r="CH158" i="4"/>
  <c r="CH159" i="4"/>
  <c r="CH160" i="4"/>
  <c r="CH5" i="4"/>
  <c r="D8" i="1"/>
  <c r="F5" i="1"/>
  <c r="DK7" i="1"/>
  <c r="DK8" i="1"/>
  <c r="F8" i="1"/>
  <c r="F9" i="1"/>
  <c r="DK12" i="1"/>
  <c r="F12" i="1"/>
  <c r="DK13" i="1"/>
  <c r="F13" i="1"/>
  <c r="DK15" i="1"/>
  <c r="DK16" i="1"/>
  <c r="F16" i="1"/>
  <c r="DK17" i="1"/>
  <c r="F17" i="1"/>
  <c r="DK19" i="1"/>
  <c r="DK20" i="1"/>
  <c r="F20" i="1"/>
  <c r="DK21" i="1"/>
  <c r="F21" i="1"/>
  <c r="DK23" i="1"/>
  <c r="DK24" i="1"/>
  <c r="F25" i="1"/>
  <c r="F29" i="1"/>
  <c r="DK31" i="1"/>
  <c r="F32" i="1"/>
  <c r="DK33" i="1"/>
  <c r="F33" i="1"/>
  <c r="DK34" i="1"/>
  <c r="DK35" i="1"/>
  <c r="DK36" i="1"/>
  <c r="F36" i="1"/>
  <c r="DK37" i="1"/>
  <c r="F37" i="1"/>
  <c r="DK38" i="1"/>
  <c r="DK39" i="1"/>
  <c r="DK40" i="1"/>
  <c r="F41" i="1"/>
  <c r="DK42" i="1"/>
  <c r="DK43" i="1"/>
  <c r="DK44" i="1"/>
  <c r="DK45" i="1"/>
  <c r="F45" i="1"/>
  <c r="DK46" i="1"/>
  <c r="DK47" i="1"/>
  <c r="DK48" i="1"/>
  <c r="F48" i="1"/>
  <c r="F49" i="1"/>
  <c r="DK50" i="1"/>
  <c r="DK52" i="1"/>
  <c r="F52" i="1"/>
  <c r="DK53" i="1"/>
  <c r="F53" i="1"/>
  <c r="F55" i="1"/>
  <c r="DK56" i="1"/>
  <c r="G56" i="1"/>
  <c r="DK59" i="1"/>
  <c r="F59" i="1"/>
  <c r="F60" i="1"/>
  <c r="DK63" i="1"/>
  <c r="F63" i="1"/>
  <c r="DK64" i="1"/>
  <c r="F64" i="1"/>
  <c r="DK65" i="1"/>
  <c r="DK66" i="1"/>
  <c r="F66" i="1"/>
  <c r="DK67" i="1"/>
  <c r="F67" i="1"/>
  <c r="DK68" i="1"/>
  <c r="F68" i="1"/>
  <c r="F69" i="1"/>
  <c r="F71" i="1"/>
  <c r="DK72" i="1"/>
  <c r="F72" i="1"/>
  <c r="F75" i="1"/>
  <c r="F76" i="1"/>
  <c r="DK77" i="1"/>
  <c r="F78" i="1"/>
  <c r="DK79" i="1"/>
  <c r="F79" i="1"/>
  <c r="DK80" i="1"/>
  <c r="F80" i="1"/>
  <c r="DK81" i="1"/>
  <c r="DK82" i="1"/>
  <c r="F82" i="1"/>
  <c r="DK83" i="1"/>
  <c r="F83" i="1"/>
  <c r="DK84" i="1"/>
  <c r="F84" i="1"/>
  <c r="DK85" i="1"/>
  <c r="F85" i="1"/>
  <c r="F86" i="1"/>
  <c r="DK87" i="1"/>
  <c r="F87" i="1"/>
  <c r="DK88" i="1"/>
  <c r="F88" i="1"/>
  <c r="DK89" i="1"/>
  <c r="DK90" i="1"/>
  <c r="F90" i="1"/>
  <c r="DK91" i="1"/>
  <c r="F91" i="1"/>
  <c r="DK92" i="1"/>
  <c r="DK93" i="1"/>
  <c r="DK94" i="1"/>
  <c r="DK95" i="1"/>
  <c r="F95" i="1"/>
  <c r="DK96" i="1"/>
  <c r="F96" i="1"/>
  <c r="DK97" i="1"/>
  <c r="F97" i="1"/>
  <c r="DK98" i="1"/>
  <c r="F98" i="1"/>
  <c r="F99" i="1"/>
  <c r="DK100" i="1"/>
  <c r="DK101" i="1"/>
  <c r="F101" i="1"/>
  <c r="DK102" i="1"/>
  <c r="F103" i="1"/>
  <c r="DK104" i="1"/>
  <c r="F104" i="1"/>
  <c r="DK105" i="1"/>
  <c r="F105" i="1"/>
  <c r="F107" i="1"/>
  <c r="DK108" i="1"/>
  <c r="DK109" i="1"/>
  <c r="F109" i="1"/>
  <c r="DK111" i="1"/>
  <c r="F111" i="1"/>
  <c r="DK112" i="1"/>
  <c r="F112" i="1"/>
  <c r="DK113" i="1"/>
  <c r="DK114" i="1"/>
  <c r="F114" i="1"/>
  <c r="F115" i="1"/>
  <c r="DK116" i="1"/>
  <c r="F116" i="1"/>
  <c r="DK117" i="1"/>
  <c r="F117" i="1"/>
  <c r="F119" i="1"/>
  <c r="F120" i="1"/>
  <c r="DK121" i="1"/>
  <c r="DK123" i="1"/>
  <c r="F123" i="1"/>
  <c r="DK124" i="1"/>
  <c r="F124" i="1"/>
  <c r="DK125" i="1"/>
  <c r="DK127" i="1"/>
  <c r="F127" i="1"/>
  <c r="DK128" i="1"/>
  <c r="F128" i="1"/>
  <c r="DK129" i="1"/>
  <c r="DK130" i="1"/>
  <c r="F130" i="1"/>
  <c r="DK131" i="1"/>
  <c r="F131" i="1"/>
  <c r="DK132" i="1"/>
  <c r="F132" i="1"/>
  <c r="DK133" i="1"/>
  <c r="F133" i="1"/>
  <c r="DK135" i="1"/>
  <c r="F135" i="1"/>
  <c r="F136" i="1"/>
  <c r="DK137" i="1"/>
  <c r="DK139" i="1"/>
  <c r="F139" i="1"/>
  <c r="DK141" i="1"/>
  <c r="F142" i="1"/>
  <c r="DK143" i="1"/>
  <c r="F143" i="1"/>
  <c r="DK145" i="1"/>
  <c r="DK146" i="1"/>
  <c r="F146" i="1"/>
  <c r="DK147" i="1"/>
  <c r="F147" i="1"/>
  <c r="DK149" i="1"/>
  <c r="F149" i="1"/>
  <c r="F150" i="1"/>
  <c r="DK151" i="1"/>
  <c r="F151" i="1"/>
  <c r="DK152" i="1"/>
  <c r="G152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9" i="1"/>
  <c r="AE30" i="1"/>
  <c r="AE31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G146" i="4"/>
  <c r="D12" i="6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5" i="5"/>
  <c r="C182" i="5"/>
  <c r="C183" i="5"/>
  <c r="C184" i="5"/>
  <c r="C185" i="5"/>
  <c r="C186" i="5"/>
  <c r="C187" i="5"/>
  <c r="C188" i="5"/>
  <c r="C189" i="5"/>
  <c r="C190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5" i="5"/>
  <c r="F6" i="4"/>
  <c r="F7" i="4"/>
  <c r="F10" i="4"/>
  <c r="F14" i="4"/>
  <c r="F15" i="4"/>
  <c r="F18" i="4"/>
  <c r="F21" i="4"/>
  <c r="F22" i="4"/>
  <c r="F26" i="4"/>
  <c r="F30" i="4"/>
  <c r="F34" i="4"/>
  <c r="F37" i="4"/>
  <c r="F38" i="4"/>
  <c r="F42" i="4"/>
  <c r="F43" i="4"/>
  <c r="F46" i="4"/>
  <c r="F50" i="4"/>
  <c r="F51" i="4"/>
  <c r="F54" i="4"/>
  <c r="F58" i="4"/>
  <c r="F62" i="4"/>
  <c r="F66" i="4"/>
  <c r="F69" i="4"/>
  <c r="F70" i="4"/>
  <c r="F71" i="4"/>
  <c r="F74" i="4"/>
  <c r="F78" i="4"/>
  <c r="F79" i="4"/>
  <c r="F82" i="4"/>
  <c r="F85" i="4"/>
  <c r="F86" i="4"/>
  <c r="F90" i="4"/>
  <c r="F94" i="4"/>
  <c r="F98" i="4"/>
  <c r="F101" i="4"/>
  <c r="F102" i="4"/>
  <c r="F106" i="4"/>
  <c r="F107" i="4"/>
  <c r="F110" i="4"/>
  <c r="F114" i="4"/>
  <c r="F115" i="4"/>
  <c r="F118" i="4"/>
  <c r="F122" i="4"/>
  <c r="F126" i="4"/>
  <c r="F130" i="4"/>
  <c r="F134" i="4"/>
  <c r="F138" i="4"/>
  <c r="F142" i="4"/>
  <c r="F146" i="4"/>
  <c r="F149" i="4"/>
  <c r="F150" i="4"/>
  <c r="F151" i="4"/>
  <c r="F154" i="4"/>
  <c r="F158" i="4"/>
  <c r="F159" i="4"/>
  <c r="F161" i="4"/>
  <c r="F162" i="4"/>
  <c r="F163" i="4"/>
  <c r="F164" i="4"/>
  <c r="F165" i="4"/>
  <c r="F166" i="4"/>
  <c r="F167" i="4"/>
  <c r="F168" i="4"/>
  <c r="F169" i="4"/>
  <c r="F170" i="4"/>
  <c r="E163" i="4"/>
  <c r="E164" i="4"/>
  <c r="E165" i="4"/>
  <c r="E166" i="4"/>
  <c r="E167" i="4"/>
  <c r="E168" i="4"/>
  <c r="E169" i="4"/>
  <c r="E170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5" i="4"/>
  <c r="F152" i="1"/>
  <c r="F153" i="1"/>
  <c r="F154" i="1"/>
  <c r="F155" i="1"/>
  <c r="F156" i="1"/>
  <c r="F157" i="1"/>
  <c r="F158" i="1"/>
  <c r="F6" i="1"/>
  <c r="F7" i="1"/>
  <c r="F10" i="1"/>
  <c r="F11" i="1"/>
  <c r="F14" i="1"/>
  <c r="F15" i="1"/>
  <c r="F18" i="1"/>
  <c r="F19" i="1"/>
  <c r="F22" i="1"/>
  <c r="F23" i="1"/>
  <c r="F24" i="1"/>
  <c r="F26" i="1"/>
  <c r="F27" i="1"/>
  <c r="F28" i="1"/>
  <c r="F30" i="1"/>
  <c r="F31" i="1"/>
  <c r="F34" i="1"/>
  <c r="F35" i="1"/>
  <c r="F38" i="1"/>
  <c r="F39" i="1"/>
  <c r="F40" i="1"/>
  <c r="F42" i="1"/>
  <c r="F43" i="1"/>
  <c r="F44" i="1"/>
  <c r="F46" i="1"/>
  <c r="F47" i="1"/>
  <c r="F50" i="1"/>
  <c r="F51" i="1"/>
  <c r="F54" i="1"/>
  <c r="F56" i="1"/>
  <c r="F57" i="1"/>
  <c r="F58" i="1"/>
  <c r="F61" i="1"/>
  <c r="F62" i="1"/>
  <c r="F65" i="1"/>
  <c r="F70" i="1"/>
  <c r="F73" i="1"/>
  <c r="F74" i="1"/>
  <c r="F77" i="1"/>
  <c r="F81" i="1"/>
  <c r="F89" i="1"/>
  <c r="F92" i="1"/>
  <c r="F93" i="1"/>
  <c r="F94" i="1"/>
  <c r="F100" i="1"/>
  <c r="F102" i="1"/>
  <c r="F106" i="1"/>
  <c r="F108" i="1"/>
  <c r="F110" i="1"/>
  <c r="F113" i="1"/>
  <c r="F118" i="1"/>
  <c r="F121" i="1"/>
  <c r="F122" i="1"/>
  <c r="F125" i="1"/>
  <c r="F126" i="1"/>
  <c r="F129" i="1"/>
  <c r="F134" i="1"/>
  <c r="F137" i="1"/>
  <c r="F138" i="1"/>
  <c r="F140" i="1"/>
  <c r="F141" i="1"/>
  <c r="F144" i="1"/>
  <c r="F145" i="1"/>
  <c r="F148" i="1"/>
  <c r="D5" i="1"/>
  <c r="D6" i="1"/>
  <c r="D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F161" i="6"/>
  <c r="F162" i="6"/>
  <c r="F163" i="6"/>
  <c r="F164" i="6"/>
  <c r="F165" i="6"/>
  <c r="F166" i="6"/>
  <c r="F167" i="6"/>
  <c r="F168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D6" i="6"/>
  <c r="D7" i="6"/>
  <c r="D8" i="6"/>
  <c r="D9" i="6"/>
  <c r="D11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5" i="6"/>
  <c r="C6" i="6"/>
  <c r="C7" i="6"/>
  <c r="C8" i="6"/>
  <c r="C9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5" i="6"/>
  <c r="DK6" i="6"/>
  <c r="F6" i="6"/>
  <c r="F8" i="6"/>
  <c r="F9" i="6"/>
  <c r="F10" i="6"/>
  <c r="F12" i="6"/>
  <c r="DK13" i="6"/>
  <c r="F13" i="6"/>
  <c r="F14" i="6"/>
  <c r="DK15" i="6"/>
  <c r="DK16" i="6"/>
  <c r="F16" i="6"/>
  <c r="DK17" i="6"/>
  <c r="DK18" i="6"/>
  <c r="F18" i="6"/>
  <c r="F19" i="6"/>
  <c r="DK20" i="6"/>
  <c r="F20" i="6"/>
  <c r="DK21" i="6"/>
  <c r="DK23" i="6"/>
  <c r="DK24" i="6"/>
  <c r="F24" i="6"/>
  <c r="DK25" i="6"/>
  <c r="F26" i="6"/>
  <c r="DK27" i="6"/>
  <c r="F27" i="6"/>
  <c r="DK28" i="6"/>
  <c r="F28" i="6"/>
  <c r="DK29" i="6"/>
  <c r="F29" i="6"/>
  <c r="DK30" i="6"/>
  <c r="F30" i="6"/>
  <c r="DK31" i="6"/>
  <c r="F32" i="6"/>
  <c r="DK33" i="6"/>
  <c r="F33" i="6"/>
  <c r="F34" i="6"/>
  <c r="DK35" i="6"/>
  <c r="F35" i="6"/>
  <c r="DK36" i="6"/>
  <c r="F36" i="6"/>
  <c r="DK37" i="6"/>
  <c r="F37" i="6"/>
  <c r="F38" i="6"/>
  <c r="DK39" i="6"/>
  <c r="DK40" i="6"/>
  <c r="F40" i="6"/>
  <c r="DK41" i="6"/>
  <c r="F41" i="6"/>
  <c r="F42" i="6"/>
  <c r="F44" i="6"/>
  <c r="F46" i="6"/>
  <c r="F47" i="6"/>
  <c r="F48" i="6"/>
  <c r="F50" i="6"/>
  <c r="F52" i="6"/>
  <c r="F53" i="6"/>
  <c r="F54" i="6"/>
  <c r="DK56" i="6"/>
  <c r="F56" i="6"/>
  <c r="DK57" i="6"/>
  <c r="F57" i="6"/>
  <c r="DK58" i="6"/>
  <c r="DK59" i="6"/>
  <c r="DK60" i="6"/>
  <c r="F60" i="6"/>
  <c r="DK61" i="6"/>
  <c r="DK62" i="6"/>
  <c r="F62" i="6"/>
  <c r="DK63" i="6"/>
  <c r="F63" i="6"/>
  <c r="DK64" i="6"/>
  <c r="F64" i="6"/>
  <c r="DK65" i="6"/>
  <c r="DK66" i="6"/>
  <c r="F66" i="6"/>
  <c r="DK67" i="6"/>
  <c r="F68" i="6"/>
  <c r="DK69" i="6"/>
  <c r="F69" i="6"/>
  <c r="DK70" i="6"/>
  <c r="F70" i="6"/>
  <c r="DK71" i="6"/>
  <c r="DK72" i="6"/>
  <c r="F72" i="6"/>
  <c r="DK73" i="6"/>
  <c r="F73" i="6"/>
  <c r="DK74" i="6"/>
  <c r="F74" i="6"/>
  <c r="DK75" i="6"/>
  <c r="DK76" i="6"/>
  <c r="F76" i="6"/>
  <c r="DK77" i="6"/>
  <c r="DK78" i="6"/>
  <c r="DK79" i="6"/>
  <c r="F79" i="6"/>
  <c r="DK80" i="6"/>
  <c r="F80" i="6"/>
  <c r="DK81" i="6"/>
  <c r="DK82" i="6"/>
  <c r="F82" i="6"/>
  <c r="DK83" i="6"/>
  <c r="DK84" i="6"/>
  <c r="F84" i="6"/>
  <c r="DK85" i="6"/>
  <c r="F85" i="6"/>
  <c r="DK86" i="6"/>
  <c r="F86" i="6"/>
  <c r="DK87" i="6"/>
  <c r="DK88" i="6"/>
  <c r="F88" i="6"/>
  <c r="DK89" i="6"/>
  <c r="F89" i="6"/>
  <c r="DK90" i="6"/>
  <c r="F90" i="6"/>
  <c r="DK91" i="6"/>
  <c r="DK92" i="6"/>
  <c r="F92" i="6"/>
  <c r="DK93" i="6"/>
  <c r="DK94" i="6"/>
  <c r="F94" i="6"/>
  <c r="DK95" i="6"/>
  <c r="F95" i="6"/>
  <c r="F96" i="6"/>
  <c r="DK97" i="6"/>
  <c r="DK98" i="6"/>
  <c r="DK99" i="6"/>
  <c r="DK100" i="6"/>
  <c r="DK101" i="6"/>
  <c r="F101" i="6"/>
  <c r="DK102" i="6"/>
  <c r="F102" i="6"/>
  <c r="DK103" i="6"/>
  <c r="DK104" i="6"/>
  <c r="F104" i="6"/>
  <c r="DK105" i="6"/>
  <c r="F105" i="6"/>
  <c r="DK106" i="6"/>
  <c r="F106" i="6"/>
  <c r="DK107" i="6"/>
  <c r="DK108" i="6"/>
  <c r="F108" i="6"/>
  <c r="DK109" i="6"/>
  <c r="DK110" i="6"/>
  <c r="F110" i="6"/>
  <c r="DK111" i="6"/>
  <c r="F111" i="6"/>
  <c r="DK112" i="6"/>
  <c r="F112" i="6"/>
  <c r="DK113" i="6"/>
  <c r="DK114" i="6"/>
  <c r="F114" i="6"/>
  <c r="DK115" i="6"/>
  <c r="DK116" i="6"/>
  <c r="F116" i="6"/>
  <c r="DK117" i="6"/>
  <c r="F117" i="6"/>
  <c r="DK118" i="6"/>
  <c r="F118" i="6"/>
  <c r="DK119" i="6"/>
  <c r="DK120" i="6"/>
  <c r="F120" i="6"/>
  <c r="DK121" i="6"/>
  <c r="F121" i="6"/>
  <c r="DK122" i="6"/>
  <c r="DK123" i="6"/>
  <c r="DK124" i="6"/>
  <c r="F124" i="6"/>
  <c r="DK125" i="6"/>
  <c r="DK126" i="6"/>
  <c r="F126" i="6"/>
  <c r="DK127" i="6"/>
  <c r="F127" i="6"/>
  <c r="DK128" i="6"/>
  <c r="F128" i="6"/>
  <c r="DK129" i="6"/>
  <c r="DK130" i="6"/>
  <c r="F130" i="6"/>
  <c r="DK131" i="6"/>
  <c r="DK132" i="6"/>
  <c r="F132" i="6"/>
  <c r="DK133" i="6"/>
  <c r="F133" i="6"/>
  <c r="DK134" i="6"/>
  <c r="F134" i="6"/>
  <c r="DK135" i="6"/>
  <c r="DK136" i="6"/>
  <c r="F136" i="6"/>
  <c r="DK137" i="6"/>
  <c r="F137" i="6"/>
  <c r="DK138" i="6"/>
  <c r="F138" i="6"/>
  <c r="DK139" i="6"/>
  <c r="DK140" i="6"/>
  <c r="F140" i="6"/>
  <c r="DK141" i="6"/>
  <c r="DK142" i="6"/>
  <c r="DK143" i="6"/>
  <c r="F143" i="6"/>
  <c r="DK144" i="6"/>
  <c r="F144" i="6"/>
  <c r="DK145" i="6"/>
  <c r="DK146" i="6"/>
  <c r="F146" i="6"/>
  <c r="DK147" i="6"/>
  <c r="DK148" i="6"/>
  <c r="F148" i="6"/>
  <c r="DK149" i="6"/>
  <c r="F149" i="6"/>
  <c r="DK150" i="6"/>
  <c r="F150" i="6"/>
  <c r="DK151" i="6"/>
  <c r="DK152" i="6"/>
  <c r="F152" i="6"/>
  <c r="DK153" i="6"/>
  <c r="F153" i="6"/>
  <c r="DK154" i="6"/>
  <c r="F154" i="6"/>
  <c r="DK155" i="6"/>
  <c r="DK156" i="6"/>
  <c r="F156" i="6"/>
  <c r="DK157" i="6"/>
  <c r="F157" i="6"/>
  <c r="DK158" i="6"/>
  <c r="F158" i="6"/>
  <c r="DK159" i="6"/>
  <c r="F159" i="6"/>
  <c r="DK160" i="6"/>
  <c r="F160" i="6"/>
  <c r="DK5" i="6"/>
  <c r="F5" i="6"/>
  <c r="AQ6" i="6"/>
  <c r="AQ7" i="6"/>
  <c r="AQ8" i="6"/>
  <c r="AQ9" i="6"/>
  <c r="AQ10" i="6"/>
  <c r="AQ11" i="6"/>
  <c r="AQ12" i="6"/>
  <c r="AQ13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5" i="6"/>
  <c r="AQ36" i="6"/>
  <c r="AQ37" i="6"/>
  <c r="AQ38" i="6"/>
  <c r="AQ39" i="6"/>
  <c r="AQ40" i="6"/>
  <c r="AQ41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6" i="6"/>
  <c r="AQ57" i="6"/>
  <c r="AQ58" i="6"/>
  <c r="AQ59" i="6"/>
  <c r="AQ60" i="6"/>
  <c r="AQ61" i="6"/>
  <c r="AQ62" i="6"/>
  <c r="AQ63" i="6"/>
  <c r="AQ64" i="6"/>
  <c r="AQ65" i="6"/>
  <c r="AQ66" i="6"/>
  <c r="AQ67" i="6"/>
  <c r="AQ68" i="6"/>
  <c r="AQ69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96" i="6"/>
  <c r="AQ97" i="6"/>
  <c r="AQ98" i="6"/>
  <c r="AQ99" i="6"/>
  <c r="AQ100" i="6"/>
  <c r="AQ101" i="6"/>
  <c r="AQ102" i="6"/>
  <c r="AQ103" i="6"/>
  <c r="AQ104" i="6"/>
  <c r="AQ105" i="6"/>
  <c r="AQ106" i="6"/>
  <c r="AQ107" i="6"/>
  <c r="AQ108" i="6"/>
  <c r="AQ109" i="6"/>
  <c r="AQ110" i="6"/>
  <c r="AQ111" i="6"/>
  <c r="AQ112" i="6"/>
  <c r="AQ113" i="6"/>
  <c r="AQ114" i="6"/>
  <c r="AQ115" i="6"/>
  <c r="AQ116" i="6"/>
  <c r="AQ117" i="6"/>
  <c r="AQ118" i="6"/>
  <c r="AQ119" i="6"/>
  <c r="AQ120" i="6"/>
  <c r="AQ121" i="6"/>
  <c r="AQ122" i="6"/>
  <c r="AQ123" i="6"/>
  <c r="AQ124" i="6"/>
  <c r="AQ125" i="6"/>
  <c r="AQ126" i="6"/>
  <c r="AQ127" i="6"/>
  <c r="AQ128" i="6"/>
  <c r="AQ129" i="6"/>
  <c r="AQ130" i="6"/>
  <c r="AQ131" i="6"/>
  <c r="AQ132" i="6"/>
  <c r="AQ133" i="6"/>
  <c r="AQ134" i="6"/>
  <c r="AQ135" i="6"/>
  <c r="AQ136" i="6"/>
  <c r="AQ5" i="6"/>
  <c r="AE6" i="6"/>
  <c r="AE7" i="6"/>
  <c r="AE8" i="6"/>
  <c r="AE9" i="6"/>
  <c r="AE10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4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7" i="6"/>
  <c r="S28" i="6"/>
  <c r="S29" i="6"/>
  <c r="S30" i="6"/>
  <c r="S31" i="6"/>
  <c r="S33" i="6"/>
  <c r="S34" i="6"/>
  <c r="S35" i="6"/>
  <c r="S36" i="6"/>
  <c r="S37" i="6"/>
  <c r="S39" i="6"/>
  <c r="S40" i="6"/>
  <c r="S41" i="6"/>
  <c r="S42" i="6"/>
  <c r="S43" i="6"/>
  <c r="S44" i="6"/>
  <c r="S45" i="6"/>
  <c r="S46" i="6"/>
  <c r="S47" i="6"/>
  <c r="S55" i="6"/>
  <c r="S5" i="6"/>
  <c r="CX6" i="6"/>
  <c r="CX13" i="6"/>
  <c r="CX15" i="6"/>
  <c r="CX16" i="6"/>
  <c r="CX17" i="6"/>
  <c r="CX18" i="6"/>
  <c r="CX20" i="6"/>
  <c r="CX21" i="6"/>
  <c r="CX23" i="6"/>
  <c r="CX24" i="6"/>
  <c r="CX25" i="6"/>
  <c r="CX27" i="6"/>
  <c r="CX28" i="6"/>
  <c r="CX29" i="6"/>
  <c r="CX30" i="6"/>
  <c r="CX31" i="6"/>
  <c r="CX33" i="6"/>
  <c r="CX35" i="6"/>
  <c r="CX36" i="6"/>
  <c r="CX37" i="6"/>
  <c r="CX39" i="6"/>
  <c r="CX40" i="6"/>
  <c r="CX41" i="6"/>
  <c r="CX56" i="6"/>
  <c r="CX57" i="6"/>
  <c r="CX58" i="6"/>
  <c r="CX59" i="6"/>
  <c r="CX60" i="6"/>
  <c r="CX61" i="6"/>
  <c r="CX62" i="6"/>
  <c r="CX63" i="6"/>
  <c r="CX64" i="6"/>
  <c r="CX65" i="6"/>
  <c r="CX66" i="6"/>
  <c r="CX67" i="6"/>
  <c r="CX69" i="6"/>
  <c r="CX70" i="6"/>
  <c r="CX71" i="6"/>
  <c r="CX72" i="6"/>
  <c r="CX73" i="6"/>
  <c r="CX74" i="6"/>
  <c r="CX75" i="6"/>
  <c r="CX76" i="6"/>
  <c r="CX77" i="6"/>
  <c r="CX78" i="6"/>
  <c r="CX79" i="6"/>
  <c r="CX80" i="6"/>
  <c r="CX81" i="6"/>
  <c r="CX82" i="6"/>
  <c r="CX83" i="6"/>
  <c r="CX84" i="6"/>
  <c r="CX85" i="6"/>
  <c r="CX86" i="6"/>
  <c r="CX87" i="6"/>
  <c r="CX88" i="6"/>
  <c r="CX89" i="6"/>
  <c r="CX90" i="6"/>
  <c r="CX91" i="6"/>
  <c r="CX92" i="6"/>
  <c r="CX93" i="6"/>
  <c r="CX94" i="6"/>
  <c r="CX95" i="6"/>
  <c r="CX97" i="6"/>
  <c r="CX98" i="6"/>
  <c r="CX99" i="6"/>
  <c r="CX100" i="6"/>
  <c r="CX101" i="6"/>
  <c r="CX102" i="6"/>
  <c r="CX103" i="6"/>
  <c r="CX104" i="6"/>
  <c r="CX105" i="6"/>
  <c r="CX106" i="6"/>
  <c r="CX107" i="6"/>
  <c r="CX108" i="6"/>
  <c r="CX109" i="6"/>
  <c r="CX110" i="6"/>
  <c r="CX111" i="6"/>
  <c r="CX112" i="6"/>
  <c r="CX113" i="6"/>
  <c r="CX114" i="6"/>
  <c r="CX115" i="6"/>
  <c r="CX116" i="6"/>
  <c r="CX117" i="6"/>
  <c r="CX118" i="6"/>
  <c r="CX119" i="6"/>
  <c r="CX120" i="6"/>
  <c r="CX121" i="6"/>
  <c r="CX122" i="6"/>
  <c r="CX5" i="6"/>
  <c r="CT6" i="6"/>
  <c r="CT13" i="6"/>
  <c r="CT15" i="6"/>
  <c r="CT16" i="6"/>
  <c r="CT17" i="6"/>
  <c r="CT18" i="6"/>
  <c r="CT20" i="6"/>
  <c r="CT21" i="6"/>
  <c r="CT23" i="6"/>
  <c r="CT24" i="6"/>
  <c r="CT25" i="6"/>
  <c r="CT27" i="6"/>
  <c r="CT28" i="6"/>
  <c r="CT29" i="6"/>
  <c r="CT30" i="6"/>
  <c r="CT31" i="6"/>
  <c r="CT33" i="6"/>
  <c r="CT35" i="6"/>
  <c r="CT36" i="6"/>
  <c r="CT37" i="6"/>
  <c r="CT39" i="6"/>
  <c r="CT40" i="6"/>
  <c r="CT41" i="6"/>
  <c r="CT5" i="6"/>
  <c r="CH6" i="6"/>
  <c r="CH13" i="6"/>
  <c r="CH15" i="6"/>
  <c r="CH16" i="6"/>
  <c r="CH17" i="6"/>
  <c r="CH18" i="6"/>
  <c r="CH20" i="6"/>
  <c r="CH21" i="6"/>
  <c r="CH23" i="6"/>
  <c r="CH24" i="6"/>
  <c r="CH25" i="6"/>
  <c r="CH27" i="6"/>
  <c r="CH28" i="6"/>
  <c r="CH29" i="6"/>
  <c r="CH30" i="6"/>
  <c r="CH31" i="6"/>
  <c r="CH33" i="6"/>
  <c r="CH35" i="6"/>
  <c r="CH36" i="6"/>
  <c r="CH37" i="6"/>
  <c r="CH39" i="6"/>
  <c r="CH40" i="6"/>
  <c r="CH41" i="6"/>
  <c r="CH56" i="6"/>
  <c r="CH57" i="6"/>
  <c r="CH58" i="6"/>
  <c r="CH59" i="6"/>
  <c r="CH60" i="6"/>
  <c r="CH61" i="6"/>
  <c r="CH62" i="6"/>
  <c r="CH63" i="6"/>
  <c r="CH64" i="6"/>
  <c r="CH65" i="6"/>
  <c r="CH66" i="6"/>
  <c r="CH67" i="6"/>
  <c r="CH69" i="6"/>
  <c r="CH70" i="6"/>
  <c r="CH71" i="6"/>
  <c r="CH72" i="6"/>
  <c r="CH73" i="6"/>
  <c r="CH74" i="6"/>
  <c r="CH75" i="6"/>
  <c r="CH76" i="6"/>
  <c r="CH77" i="6"/>
  <c r="CH78" i="6"/>
  <c r="CH79" i="6"/>
  <c r="CH80" i="6"/>
  <c r="CH81" i="6"/>
  <c r="CH82" i="6"/>
  <c r="CH83" i="6"/>
  <c r="CH84" i="6"/>
  <c r="CH85" i="6"/>
  <c r="CH86" i="6"/>
  <c r="CH87" i="6"/>
  <c r="CH88" i="6"/>
  <c r="CH89" i="6"/>
  <c r="CH90" i="6"/>
  <c r="CH91" i="6"/>
  <c r="CH92" i="6"/>
  <c r="CH93" i="6"/>
  <c r="CH94" i="6"/>
  <c r="CH95" i="6"/>
  <c r="CH97" i="6"/>
  <c r="CH98" i="6"/>
  <c r="CH99" i="6"/>
  <c r="CH100" i="6"/>
  <c r="CH101" i="6"/>
  <c r="CH102" i="6"/>
  <c r="CH103" i="6"/>
  <c r="CH104" i="6"/>
  <c r="CH105" i="6"/>
  <c r="CH106" i="6"/>
  <c r="CH107" i="6"/>
  <c r="CH108" i="6"/>
  <c r="CH109" i="6"/>
  <c r="CH110" i="6"/>
  <c r="CH111" i="6"/>
  <c r="CH112" i="6"/>
  <c r="CH113" i="6"/>
  <c r="CH114" i="6"/>
  <c r="CH115" i="6"/>
  <c r="CH116" i="6"/>
  <c r="CH117" i="6"/>
  <c r="CH118" i="6"/>
  <c r="CH119" i="6"/>
  <c r="CH120" i="6"/>
  <c r="CH121" i="6"/>
  <c r="CH122" i="6"/>
  <c r="CH5" i="6"/>
  <c r="AK6" i="6"/>
  <c r="AK13" i="6"/>
  <c r="AK15" i="6"/>
  <c r="AK16" i="6"/>
  <c r="AK17" i="6"/>
  <c r="AK18" i="6"/>
  <c r="AK20" i="6"/>
  <c r="AK21" i="6"/>
  <c r="AK23" i="6"/>
  <c r="AK24" i="6"/>
  <c r="AK25" i="6"/>
  <c r="AK27" i="6"/>
  <c r="AK28" i="6"/>
  <c r="AK29" i="6"/>
  <c r="AK30" i="6"/>
  <c r="AK31" i="6"/>
  <c r="AK33" i="6"/>
  <c r="AK35" i="6"/>
  <c r="AK36" i="6"/>
  <c r="AK37" i="6"/>
  <c r="AK39" i="6"/>
  <c r="AK5" i="6"/>
  <c r="F155" i="6"/>
  <c r="F151" i="6"/>
  <c r="F147" i="6"/>
  <c r="F139" i="6"/>
  <c r="F135" i="6"/>
  <c r="F131" i="6"/>
  <c r="F123" i="6"/>
  <c r="F119" i="6"/>
  <c r="F115" i="6"/>
  <c r="F107" i="6"/>
  <c r="F103" i="6"/>
  <c r="F99" i="6"/>
  <c r="F91" i="6"/>
  <c r="F87" i="6"/>
  <c r="F83" i="6"/>
  <c r="F75" i="6"/>
  <c r="F71" i="6"/>
  <c r="F67" i="6"/>
  <c r="F59" i="6"/>
  <c r="F55" i="6"/>
  <c r="F51" i="6"/>
  <c r="F43" i="6"/>
  <c r="F39" i="6"/>
  <c r="F31" i="6"/>
  <c r="F15" i="6"/>
  <c r="F7" i="6"/>
  <c r="F142" i="6"/>
  <c r="F122" i="6"/>
  <c r="F98" i="6"/>
  <c r="F78" i="6"/>
  <c r="F58" i="6"/>
  <c r="F22" i="6"/>
  <c r="F141" i="6"/>
  <c r="F125" i="6"/>
  <c r="F109" i="6"/>
  <c r="F93" i="6"/>
  <c r="F77" i="6"/>
  <c r="F61" i="6"/>
  <c r="F45" i="6"/>
  <c r="F25" i="6"/>
  <c r="F21" i="6"/>
  <c r="F17" i="6"/>
  <c r="F100" i="6"/>
  <c r="F11" i="6"/>
  <c r="F23" i="6"/>
  <c r="CB6" i="6"/>
  <c r="CB13" i="6"/>
  <c r="CB15" i="6"/>
  <c r="CB16" i="6"/>
  <c r="CB17" i="6"/>
  <c r="CB18" i="6"/>
  <c r="CB20" i="6"/>
  <c r="CB21" i="6"/>
  <c r="CB23" i="6"/>
  <c r="CB24" i="6"/>
  <c r="CB25" i="6"/>
  <c r="CB27" i="6"/>
  <c r="CB28" i="6"/>
  <c r="CB29" i="6"/>
  <c r="CB30" i="6"/>
  <c r="CB31" i="6"/>
  <c r="CB33" i="6"/>
  <c r="CB35" i="6"/>
  <c r="CB36" i="6"/>
  <c r="CB37" i="6"/>
  <c r="CB39" i="6"/>
  <c r="CB40" i="6"/>
  <c r="CB41" i="6"/>
  <c r="CB56" i="6"/>
  <c r="CB57" i="6"/>
  <c r="CB58" i="6"/>
  <c r="CB59" i="6"/>
  <c r="CB60" i="6"/>
  <c r="CB61" i="6"/>
  <c r="CB62" i="6"/>
  <c r="CB63" i="6"/>
  <c r="CB64" i="6"/>
  <c r="CB65" i="6"/>
  <c r="CB66" i="6"/>
  <c r="CB67" i="6"/>
  <c r="CB69" i="6"/>
  <c r="CB70" i="6"/>
  <c r="CB71" i="6"/>
  <c r="CB72" i="6"/>
  <c r="CB73" i="6"/>
  <c r="CB74" i="6"/>
  <c r="CB75" i="6"/>
  <c r="CB76" i="6"/>
  <c r="CB77" i="6"/>
  <c r="CB78" i="6"/>
  <c r="CB79" i="6"/>
  <c r="CB80" i="6"/>
  <c r="CB81" i="6"/>
  <c r="CB82" i="6"/>
  <c r="CB83" i="6"/>
  <c r="CB84" i="6"/>
  <c r="CB85" i="6"/>
  <c r="CB86" i="6"/>
  <c r="CB87" i="6"/>
  <c r="CB88" i="6"/>
  <c r="CB89" i="6"/>
  <c r="CB90" i="6"/>
  <c r="CB91" i="6"/>
  <c r="CB92" i="6"/>
  <c r="CB93" i="6"/>
  <c r="CB94" i="6"/>
  <c r="CB95" i="6"/>
  <c r="CB97" i="6"/>
  <c r="CB98" i="6"/>
  <c r="CB99" i="6"/>
  <c r="CB100" i="6"/>
  <c r="CB101" i="6"/>
  <c r="CB102" i="6"/>
  <c r="CB103" i="6"/>
  <c r="CB104" i="6"/>
  <c r="CB105" i="6"/>
  <c r="CB106" i="6"/>
  <c r="CB107" i="6"/>
  <c r="CB108" i="6"/>
  <c r="CB109" i="6"/>
  <c r="CB110" i="6"/>
  <c r="CB111" i="6"/>
  <c r="CB112" i="6"/>
  <c r="CB113" i="6"/>
  <c r="CB114" i="6"/>
  <c r="CB115" i="6"/>
  <c r="CB116" i="6"/>
  <c r="CB117" i="6"/>
  <c r="CB118" i="6"/>
  <c r="CB119" i="6"/>
  <c r="CB120" i="6"/>
  <c r="CB121" i="6"/>
  <c r="CB122" i="6"/>
  <c r="CB123" i="6"/>
  <c r="CB124" i="6"/>
  <c r="CB125" i="6"/>
  <c r="CB126" i="6"/>
  <c r="CB127" i="6"/>
  <c r="CB128" i="6"/>
  <c r="CB129" i="6"/>
  <c r="CB130" i="6"/>
  <c r="CB131" i="6"/>
  <c r="CB132" i="6"/>
  <c r="CB133" i="6"/>
  <c r="CB134" i="6"/>
  <c r="CB135" i="6"/>
  <c r="CB136" i="6"/>
  <c r="CB5" i="6"/>
  <c r="CB7" i="1"/>
  <c r="CB8" i="1"/>
  <c r="CB12" i="1"/>
  <c r="CB13" i="1"/>
  <c r="CB15" i="1"/>
  <c r="CB16" i="1"/>
  <c r="CB17" i="1"/>
  <c r="CB19" i="1"/>
  <c r="CB20" i="1"/>
  <c r="CB21" i="1"/>
  <c r="CB23" i="1"/>
  <c r="CB24" i="1"/>
  <c r="CB31" i="1"/>
  <c r="CB33" i="1"/>
  <c r="CB34" i="1"/>
  <c r="CB35" i="1"/>
  <c r="CB36" i="1"/>
  <c r="CB37" i="1"/>
  <c r="CB38" i="1"/>
  <c r="CB39" i="1"/>
  <c r="CB40" i="1"/>
  <c r="CB42" i="1"/>
  <c r="CB43" i="1"/>
  <c r="CB44" i="1"/>
  <c r="CB45" i="1"/>
  <c r="CB46" i="1"/>
  <c r="CB47" i="1"/>
  <c r="CB48" i="1"/>
  <c r="CB50" i="1"/>
  <c r="CB52" i="1"/>
  <c r="CB9" i="4"/>
  <c r="CB14" i="4"/>
  <c r="CB19" i="4"/>
  <c r="CB20" i="4"/>
  <c r="CB21" i="4"/>
  <c r="CB25" i="4"/>
  <c r="CB30" i="4"/>
  <c r="CB31" i="4"/>
  <c r="CB36" i="4"/>
  <c r="CB37" i="4"/>
  <c r="CB41" i="4"/>
  <c r="CB43" i="4"/>
  <c r="CB44" i="4"/>
  <c r="CB46" i="4"/>
  <c r="CB47" i="4"/>
  <c r="CB49" i="4"/>
  <c r="CB51" i="4"/>
  <c r="CB52" i="4"/>
  <c r="CB53" i="4"/>
  <c r="CB55" i="4"/>
  <c r="CB56" i="4"/>
  <c r="CB57" i="4"/>
  <c r="CB58" i="4"/>
  <c r="CB59" i="4"/>
  <c r="CB60" i="4"/>
  <c r="CB61" i="4"/>
  <c r="CB64" i="4"/>
  <c r="CB65" i="4"/>
  <c r="CB66" i="4"/>
  <c r="CB67" i="4"/>
  <c r="CB68" i="4"/>
  <c r="CB5" i="4"/>
  <c r="CB9" i="5"/>
  <c r="CB10" i="5"/>
  <c r="CB11" i="5"/>
  <c r="CB12" i="5"/>
  <c r="CB13" i="5"/>
  <c r="CB15" i="5"/>
  <c r="CB16" i="5"/>
  <c r="CB22" i="5"/>
  <c r="CB24" i="5"/>
  <c r="CB25" i="5"/>
  <c r="CB30" i="5"/>
  <c r="CB38" i="5"/>
  <c r="CB40" i="5"/>
  <c r="CB45" i="5"/>
  <c r="CB48" i="5"/>
  <c r="CB50" i="5"/>
  <c r="CB51" i="5"/>
  <c r="CB56" i="5"/>
  <c r="CB57" i="5"/>
  <c r="CB59" i="5"/>
  <c r="CB60" i="5"/>
  <c r="CB62" i="5"/>
  <c r="CB63" i="5"/>
  <c r="CB66" i="5"/>
  <c r="CB67" i="5"/>
  <c r="CB69" i="5"/>
  <c r="CB70" i="5"/>
  <c r="CB71" i="5"/>
  <c r="CB85" i="5"/>
  <c r="CB86" i="5"/>
  <c r="CB87" i="5"/>
  <c r="CB88" i="5"/>
  <c r="CB89" i="5"/>
  <c r="CB90" i="5"/>
  <c r="CB91" i="5"/>
  <c r="CB92" i="5"/>
  <c r="CB93" i="5"/>
  <c r="CB94" i="5"/>
  <c r="CB95" i="5"/>
  <c r="CB96" i="5"/>
  <c r="CB97" i="5"/>
  <c r="CB98" i="5"/>
  <c r="CB99" i="5"/>
  <c r="CB101" i="5"/>
  <c r="CB102" i="5"/>
  <c r="CB103" i="5"/>
  <c r="CB104" i="5"/>
  <c r="CB105" i="5"/>
  <c r="CB106" i="5"/>
  <c r="CB107" i="5"/>
  <c r="CB108" i="5"/>
  <c r="CB109" i="5"/>
  <c r="CB110" i="5"/>
  <c r="CB111" i="5"/>
  <c r="CB112" i="5"/>
  <c r="CB113" i="5"/>
  <c r="CB114" i="5"/>
  <c r="CB115" i="5"/>
  <c r="CB116" i="5"/>
  <c r="CB117" i="5"/>
  <c r="CB118" i="5"/>
  <c r="CB119" i="5"/>
  <c r="CB120" i="5"/>
  <c r="CB121" i="5"/>
  <c r="CB122" i="5"/>
  <c r="CB123" i="5"/>
  <c r="CB124" i="5"/>
  <c r="CB125" i="5"/>
  <c r="CB126" i="5"/>
  <c r="CB127" i="5"/>
  <c r="CB128" i="5"/>
  <c r="CB129" i="5"/>
  <c r="CB130" i="5"/>
  <c r="CB131" i="5"/>
  <c r="CB132" i="5"/>
  <c r="CB133" i="5"/>
  <c r="CB134" i="5"/>
  <c r="CB135" i="5"/>
  <c r="CB136" i="5"/>
  <c r="CB137" i="5"/>
  <c r="CB138" i="5"/>
  <c r="CB139" i="5"/>
  <c r="CB140" i="5"/>
  <c r="CB141" i="5"/>
  <c r="CB142" i="5"/>
  <c r="CB143" i="5"/>
  <c r="CB144" i="5"/>
  <c r="CB145" i="5"/>
  <c r="CB146" i="5"/>
  <c r="CB147" i="5"/>
  <c r="CB148" i="5"/>
  <c r="CB149" i="5"/>
  <c r="CB150" i="5"/>
  <c r="CB151" i="5"/>
  <c r="CB152" i="5"/>
  <c r="CB153" i="5"/>
  <c r="CB154" i="5"/>
  <c r="CB155" i="5"/>
  <c r="CB156" i="5"/>
  <c r="CB157" i="5"/>
  <c r="CB158" i="5"/>
  <c r="CB159" i="5"/>
  <c r="CB160" i="5"/>
  <c r="CB161" i="5"/>
  <c r="CB163" i="5"/>
  <c r="CB164" i="5"/>
  <c r="CB165" i="5"/>
  <c r="CB166" i="5"/>
  <c r="CB167" i="5"/>
  <c r="CB168" i="5"/>
  <c r="CB169" i="5"/>
  <c r="CB170" i="5"/>
  <c r="CB171" i="5"/>
  <c r="CB172" i="5"/>
  <c r="CB173" i="5"/>
  <c r="CB174" i="5"/>
  <c r="CB175" i="5"/>
  <c r="CB176" i="5"/>
  <c r="CB177" i="5"/>
  <c r="CB178" i="5"/>
  <c r="CB179" i="5"/>
  <c r="CB180" i="5"/>
  <c r="CB181" i="5"/>
  <c r="BX6" i="6"/>
  <c r="BX13" i="6"/>
  <c r="BX15" i="6"/>
  <c r="BX16" i="6"/>
  <c r="BX17" i="6"/>
  <c r="BX18" i="6"/>
  <c r="BX20" i="6"/>
  <c r="BX21" i="6"/>
  <c r="BX23" i="6"/>
  <c r="BX24" i="6"/>
  <c r="BX25" i="6"/>
  <c r="BX27" i="6"/>
  <c r="BX28" i="6"/>
  <c r="BX29" i="6"/>
  <c r="BX30" i="6"/>
  <c r="BX31" i="6"/>
  <c r="BX33" i="6"/>
  <c r="BX35" i="6"/>
  <c r="BX36" i="6"/>
  <c r="BX37" i="6"/>
  <c r="BX39" i="6"/>
  <c r="BX40" i="6"/>
  <c r="BX41" i="6"/>
  <c r="BX56" i="6"/>
  <c r="BX57" i="6"/>
  <c r="BX58" i="6"/>
  <c r="BX59" i="6"/>
  <c r="BX60" i="6"/>
  <c r="BX61" i="6"/>
  <c r="BX62" i="6"/>
  <c r="BX63" i="6"/>
  <c r="BX64" i="6"/>
  <c r="BX65" i="6"/>
  <c r="BX66" i="6"/>
  <c r="BX67" i="6"/>
  <c r="BX69" i="6"/>
  <c r="BX70" i="6"/>
  <c r="BX71" i="6"/>
  <c r="BX72" i="6"/>
  <c r="BX73" i="6"/>
  <c r="BX74" i="6"/>
  <c r="BX75" i="6"/>
  <c r="BX76" i="6"/>
  <c r="BX77" i="6"/>
  <c r="BX78" i="6"/>
  <c r="BX79" i="6"/>
  <c r="BX80" i="6"/>
  <c r="BX81" i="6"/>
  <c r="BX82" i="6"/>
  <c r="BX83" i="6"/>
  <c r="BX84" i="6"/>
  <c r="BX85" i="6"/>
  <c r="BX86" i="6"/>
  <c r="BX87" i="6"/>
  <c r="BX88" i="6"/>
  <c r="BX89" i="6"/>
  <c r="BX90" i="6"/>
  <c r="BX91" i="6"/>
  <c r="BX92" i="6"/>
  <c r="BX93" i="6"/>
  <c r="BX94" i="6"/>
  <c r="BX95" i="6"/>
  <c r="BX97" i="6"/>
  <c r="BX98" i="6"/>
  <c r="BX99" i="6"/>
  <c r="BX100" i="6"/>
  <c r="BX101" i="6"/>
  <c r="BX102" i="6"/>
  <c r="BX103" i="6"/>
  <c r="BX104" i="6"/>
  <c r="BX105" i="6"/>
  <c r="BX106" i="6"/>
  <c r="BX107" i="6"/>
  <c r="BX108" i="6"/>
  <c r="BX109" i="6"/>
  <c r="BX110" i="6"/>
  <c r="BX111" i="6"/>
  <c r="BX112" i="6"/>
  <c r="BX113" i="6"/>
  <c r="BX114" i="6"/>
  <c r="BX115" i="6"/>
  <c r="BX116" i="6"/>
  <c r="BX117" i="6"/>
  <c r="BX118" i="6"/>
  <c r="BX119" i="6"/>
  <c r="BX120" i="6"/>
  <c r="BX121" i="6"/>
  <c r="BX122" i="6"/>
  <c r="BX123" i="6"/>
  <c r="BX124" i="6"/>
  <c r="BX125" i="6"/>
  <c r="BO125" i="6"/>
  <c r="G125" i="6"/>
  <c r="BX126" i="6"/>
  <c r="BX127" i="6"/>
  <c r="BO127" i="6"/>
  <c r="G127" i="6"/>
  <c r="BX128" i="6"/>
  <c r="BX129" i="6"/>
  <c r="BX130" i="6"/>
  <c r="BX131" i="6"/>
  <c r="BX132" i="6"/>
  <c r="BX133" i="6"/>
  <c r="BX134" i="6"/>
  <c r="BX135" i="6"/>
  <c r="BX136" i="6"/>
  <c r="BX137" i="6"/>
  <c r="BX138" i="6"/>
  <c r="BX139" i="6"/>
  <c r="BX140" i="6"/>
  <c r="BX141" i="6"/>
  <c r="BX142" i="6"/>
  <c r="BX143" i="6"/>
  <c r="BO143" i="6"/>
  <c r="G143" i="6"/>
  <c r="BX144" i="6"/>
  <c r="BX145" i="6"/>
  <c r="BX146" i="6"/>
  <c r="BX147" i="6"/>
  <c r="BX148" i="6"/>
  <c r="BX149" i="6"/>
  <c r="BX150" i="6"/>
  <c r="BX151" i="6"/>
  <c r="BX152" i="6"/>
  <c r="BX153" i="6"/>
  <c r="BX154" i="6"/>
  <c r="BX155" i="6"/>
  <c r="BX156" i="6"/>
  <c r="BX157" i="6"/>
  <c r="BX158" i="6"/>
  <c r="BX159" i="6"/>
  <c r="BX160" i="6"/>
  <c r="BX5" i="6"/>
  <c r="BO7" i="1"/>
  <c r="BO8" i="1"/>
  <c r="BO12" i="1"/>
  <c r="BO13" i="1"/>
  <c r="BO15" i="1"/>
  <c r="BO16" i="1"/>
  <c r="BO17" i="1"/>
  <c r="BO19" i="1"/>
  <c r="BO20" i="1"/>
  <c r="BO21" i="1"/>
  <c r="BO23" i="1"/>
  <c r="BO24" i="1"/>
  <c r="BO31" i="1"/>
  <c r="BO33" i="1"/>
  <c r="BO34" i="1"/>
  <c r="BO35" i="1"/>
  <c r="BO36" i="1"/>
  <c r="BO37" i="1"/>
  <c r="BO38" i="1"/>
  <c r="BO39" i="1"/>
  <c r="BO40" i="1"/>
  <c r="BO42" i="1"/>
  <c r="BO43" i="1"/>
  <c r="BO44" i="1"/>
  <c r="BO45" i="1"/>
  <c r="BO46" i="1"/>
  <c r="BO47" i="1"/>
  <c r="BO48" i="1"/>
  <c r="BO50" i="1"/>
  <c r="BO52" i="1"/>
  <c r="BX7" i="1"/>
  <c r="BX8" i="1"/>
  <c r="BX12" i="1"/>
  <c r="BX13" i="1"/>
  <c r="BX15" i="1"/>
  <c r="BX16" i="1"/>
  <c r="BX17" i="1"/>
  <c r="BX19" i="1"/>
  <c r="BX20" i="1"/>
  <c r="BX21" i="1"/>
  <c r="BX23" i="1"/>
  <c r="BX24" i="1"/>
  <c r="BX31" i="1"/>
  <c r="BX33" i="1"/>
  <c r="BX34" i="1"/>
  <c r="BX35" i="1"/>
  <c r="BX36" i="1"/>
  <c r="BX37" i="1"/>
  <c r="BX38" i="1"/>
  <c r="BX39" i="1"/>
  <c r="BX40" i="1"/>
  <c r="BX42" i="1"/>
  <c r="BX43" i="1"/>
  <c r="BX44" i="1"/>
  <c r="BX45" i="1"/>
  <c r="BX46" i="1"/>
  <c r="BX47" i="1"/>
  <c r="BX48" i="1"/>
  <c r="BX50" i="1"/>
  <c r="AK9" i="4"/>
  <c r="AK14" i="4"/>
  <c r="AK19" i="4"/>
  <c r="AK20" i="4"/>
  <c r="AK21" i="4"/>
  <c r="AK25" i="4"/>
  <c r="AK30" i="4"/>
  <c r="AK31" i="4"/>
  <c r="AK36" i="4"/>
  <c r="AK37" i="4"/>
  <c r="AK41" i="4"/>
  <c r="AK43" i="4"/>
  <c r="AK44" i="4"/>
  <c r="AK46" i="4"/>
  <c r="AK47" i="4"/>
  <c r="AK49" i="4"/>
  <c r="AK51" i="4"/>
  <c r="AK52" i="4"/>
  <c r="AK53" i="4"/>
  <c r="AK55" i="4"/>
  <c r="AK56" i="4"/>
  <c r="AK57" i="4"/>
  <c r="AK58" i="4"/>
  <c r="AK59" i="4"/>
  <c r="AK60" i="4"/>
  <c r="AK61" i="4"/>
  <c r="AK64" i="4"/>
  <c r="AK65" i="4"/>
  <c r="AK66" i="4"/>
  <c r="AK67" i="4"/>
  <c r="AK68" i="4"/>
  <c r="AK70" i="4"/>
  <c r="AK71" i="4"/>
  <c r="AK5" i="4"/>
  <c r="BO9" i="4"/>
  <c r="BO14" i="4"/>
  <c r="BO19" i="4"/>
  <c r="BO20" i="4"/>
  <c r="BO21" i="4"/>
  <c r="BO25" i="4"/>
  <c r="BO30" i="4"/>
  <c r="BO31" i="4"/>
  <c r="BO36" i="4"/>
  <c r="BO37" i="4"/>
  <c r="BO41" i="4"/>
  <c r="BO43" i="4"/>
  <c r="BO44" i="4"/>
  <c r="BO46" i="4"/>
  <c r="BO47" i="4"/>
  <c r="BO49" i="4"/>
  <c r="BO51" i="4"/>
  <c r="BO52" i="4"/>
  <c r="BO53" i="4"/>
  <c r="BO55" i="4"/>
  <c r="BO56" i="4"/>
  <c r="BO57" i="4"/>
  <c r="BO58" i="4"/>
  <c r="BO59" i="4"/>
  <c r="BO60" i="4"/>
  <c r="BO61" i="4"/>
  <c r="BO64" i="4"/>
  <c r="BO65" i="4"/>
  <c r="BO66" i="4"/>
  <c r="BO67" i="4"/>
  <c r="BO68" i="4"/>
  <c r="BO70" i="4"/>
  <c r="BO5" i="4"/>
  <c r="BX5" i="4"/>
  <c r="M22" i="5"/>
  <c r="M24" i="5"/>
  <c r="M25" i="5"/>
  <c r="M30" i="5"/>
  <c r="M38" i="5"/>
  <c r="M40" i="5"/>
  <c r="M45" i="5"/>
  <c r="M48" i="5"/>
  <c r="M50" i="5"/>
  <c r="M51" i="5"/>
  <c r="M56" i="5"/>
  <c r="M57" i="5"/>
  <c r="M59" i="5"/>
  <c r="M60" i="5"/>
  <c r="M62" i="5"/>
  <c r="M63" i="5"/>
  <c r="M66" i="5"/>
  <c r="M67" i="5"/>
  <c r="M69" i="5"/>
  <c r="M70" i="5"/>
  <c r="M71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3" i="5"/>
  <c r="M164" i="5"/>
  <c r="M165" i="5"/>
  <c r="M166" i="5"/>
  <c r="M167" i="5"/>
  <c r="M168" i="5"/>
  <c r="M169" i="5"/>
  <c r="M170" i="5"/>
  <c r="M171" i="5"/>
  <c r="M172" i="5"/>
  <c r="M173" i="5"/>
  <c r="Y9" i="5"/>
  <c r="Y10" i="5"/>
  <c r="Y11" i="5"/>
  <c r="Y12" i="5"/>
  <c r="Y13" i="5"/>
  <c r="Y15" i="5"/>
  <c r="Y16" i="5"/>
  <c r="Y22" i="5"/>
  <c r="Y24" i="5"/>
  <c r="Y25" i="5"/>
  <c r="Y29" i="5"/>
  <c r="Y30" i="5"/>
  <c r="Y38" i="5"/>
  <c r="Y40" i="5"/>
  <c r="Y45" i="5"/>
  <c r="Y48" i="5"/>
  <c r="Y50" i="5"/>
  <c r="Y51" i="5"/>
  <c r="Y56" i="5"/>
  <c r="Y57" i="5"/>
  <c r="Y59" i="5"/>
  <c r="Y60" i="5"/>
  <c r="Y62" i="5"/>
  <c r="Y63" i="5"/>
  <c r="Y66" i="5"/>
  <c r="Y67" i="5"/>
  <c r="Y69" i="5"/>
  <c r="Y70" i="5"/>
  <c r="Y71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AK9" i="5"/>
  <c r="AK10" i="5"/>
  <c r="M10" i="5"/>
  <c r="BO10" i="5"/>
  <c r="BX10" i="5"/>
  <c r="G10" i="5"/>
  <c r="AK11" i="5"/>
  <c r="AK12" i="5"/>
  <c r="AK13" i="5"/>
  <c r="AK15" i="5"/>
  <c r="AK16" i="5"/>
  <c r="AK22" i="5"/>
  <c r="AK24" i="5"/>
  <c r="AK25" i="5"/>
  <c r="AK30" i="5"/>
  <c r="BO30" i="5"/>
  <c r="BX30" i="5"/>
  <c r="G30" i="5"/>
  <c r="AK38" i="5"/>
  <c r="AK40" i="5"/>
  <c r="AK45" i="5"/>
  <c r="AK48" i="5"/>
  <c r="AK50" i="5"/>
  <c r="AK51" i="5"/>
  <c r="AK56" i="5"/>
  <c r="AK57" i="5"/>
  <c r="AK59" i="5"/>
  <c r="AK60" i="5"/>
  <c r="AK62" i="5"/>
  <c r="BO62" i="5"/>
  <c r="BX62" i="5"/>
  <c r="G62" i="5"/>
  <c r="AK63" i="5"/>
  <c r="AK66" i="5"/>
  <c r="AK67" i="5"/>
  <c r="AK69" i="5"/>
  <c r="AK70" i="5"/>
  <c r="AK71" i="5"/>
  <c r="AK85" i="5"/>
  <c r="AK86" i="5"/>
  <c r="AK87" i="5"/>
  <c r="AK88" i="5"/>
  <c r="AK89" i="5"/>
  <c r="AK90" i="5"/>
  <c r="AK91" i="5"/>
  <c r="AK92" i="5"/>
  <c r="AK93" i="5"/>
  <c r="AK94" i="5"/>
  <c r="BO94" i="5"/>
  <c r="BX94" i="5"/>
  <c r="G94" i="5"/>
  <c r="AK95" i="5"/>
  <c r="AK96" i="5"/>
  <c r="AK97" i="5"/>
  <c r="AK98" i="5"/>
  <c r="AK99" i="5"/>
  <c r="AK101" i="5"/>
  <c r="AK102" i="5"/>
  <c r="AK103" i="5"/>
  <c r="AK104" i="5"/>
  <c r="AK105" i="5"/>
  <c r="AK106" i="5"/>
  <c r="AK107" i="5"/>
  <c r="AK108" i="5"/>
  <c r="AK109" i="5"/>
  <c r="AK110" i="5"/>
  <c r="BO110" i="5"/>
  <c r="BX110" i="5"/>
  <c r="G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BO126" i="5"/>
  <c r="BX126" i="5"/>
  <c r="G126" i="5"/>
  <c r="AK127" i="5"/>
  <c r="AK128" i="5"/>
  <c r="AK129" i="5"/>
  <c r="AK130" i="5"/>
  <c r="AK131" i="5"/>
  <c r="AK132" i="5"/>
  <c r="AK133" i="5"/>
  <c r="AK134" i="5"/>
  <c r="AK135" i="5"/>
  <c r="AK136" i="5"/>
  <c r="AK137" i="5"/>
  <c r="AK138" i="5"/>
  <c r="BO138" i="5"/>
  <c r="BX138" i="5"/>
  <c r="G138" i="5"/>
  <c r="AK139" i="5"/>
  <c r="AK140" i="5"/>
  <c r="AK141" i="5"/>
  <c r="AK142" i="5"/>
  <c r="BO142" i="5"/>
  <c r="BX142" i="5"/>
  <c r="G142" i="5"/>
  <c r="AK143" i="5"/>
  <c r="AK144" i="5"/>
  <c r="AK145" i="5"/>
  <c r="AK146" i="5"/>
  <c r="AK147" i="5"/>
  <c r="AK148" i="5"/>
  <c r="AK149" i="5"/>
  <c r="AK150" i="5"/>
  <c r="BO150" i="5"/>
  <c r="BX150" i="5"/>
  <c r="G150" i="5"/>
  <c r="AK151" i="5"/>
  <c r="AK152" i="5"/>
  <c r="AK153" i="5"/>
  <c r="AK154" i="5"/>
  <c r="AK155" i="5"/>
  <c r="AK156" i="5"/>
  <c r="AK157" i="5"/>
  <c r="AK158" i="5"/>
  <c r="AK159" i="5"/>
  <c r="BO9" i="5"/>
  <c r="BO11" i="5"/>
  <c r="BO12" i="5"/>
  <c r="BO13" i="5"/>
  <c r="BO15" i="5"/>
  <c r="BO16" i="5"/>
  <c r="BO22" i="5"/>
  <c r="BO24" i="5"/>
  <c r="BO25" i="5"/>
  <c r="BO38" i="5"/>
  <c r="BO40" i="5"/>
  <c r="BO45" i="5"/>
  <c r="BO48" i="5"/>
  <c r="BO50" i="5"/>
  <c r="BO51" i="5"/>
  <c r="BO56" i="5"/>
  <c r="BO57" i="5"/>
  <c r="BO59" i="5"/>
  <c r="BO60" i="5"/>
  <c r="BO63" i="5"/>
  <c r="BO66" i="5"/>
  <c r="BO67" i="5"/>
  <c r="BO69" i="5"/>
  <c r="BO70" i="5"/>
  <c r="BO71" i="5"/>
  <c r="BO85" i="5"/>
  <c r="BO86" i="5"/>
  <c r="BO87" i="5"/>
  <c r="BO88" i="5"/>
  <c r="BO89" i="5"/>
  <c r="BO90" i="5"/>
  <c r="BO91" i="5"/>
  <c r="BO92" i="5"/>
  <c r="BO93" i="5"/>
  <c r="BO95" i="5"/>
  <c r="BO96" i="5"/>
  <c r="BO97" i="5"/>
  <c r="BO98" i="5"/>
  <c r="BO99" i="5"/>
  <c r="BO101" i="5"/>
  <c r="BO102" i="5"/>
  <c r="BO103" i="5"/>
  <c r="BO104" i="5"/>
  <c r="BO105" i="5"/>
  <c r="BO106" i="5"/>
  <c r="BO107" i="5"/>
  <c r="BO108" i="5"/>
  <c r="BO109" i="5"/>
  <c r="BO111" i="5"/>
  <c r="BO112" i="5"/>
  <c r="BO113" i="5"/>
  <c r="BO114" i="5"/>
  <c r="BO115" i="5"/>
  <c r="BO116" i="5"/>
  <c r="BO117" i="5"/>
  <c r="BO118" i="5"/>
  <c r="BO119" i="5"/>
  <c r="BO120" i="5"/>
  <c r="BO121" i="5"/>
  <c r="BO122" i="5"/>
  <c r="BO123" i="5"/>
  <c r="BO124" i="5"/>
  <c r="BO125" i="5"/>
  <c r="BO127" i="5"/>
  <c r="BO128" i="5"/>
  <c r="BO129" i="5"/>
  <c r="BO130" i="5"/>
  <c r="BO131" i="5"/>
  <c r="BO132" i="5"/>
  <c r="BO133" i="5"/>
  <c r="BO134" i="5"/>
  <c r="BO135" i="5"/>
  <c r="BO136" i="5"/>
  <c r="BO137" i="5"/>
  <c r="BO139" i="5"/>
  <c r="BO140" i="5"/>
  <c r="BO141" i="5"/>
  <c r="BO143" i="5"/>
  <c r="BO144" i="5"/>
  <c r="BO145" i="5"/>
  <c r="BO146" i="5"/>
  <c r="BO147" i="5"/>
  <c r="BO148" i="5"/>
  <c r="BO149" i="5"/>
  <c r="BO151" i="5"/>
  <c r="BO152" i="5"/>
  <c r="BO153" i="5"/>
  <c r="BO154" i="5"/>
  <c r="BO155" i="5"/>
  <c r="BO156" i="5"/>
  <c r="BO157" i="5"/>
  <c r="BO158" i="5"/>
  <c r="BO159" i="5"/>
  <c r="BO160" i="5"/>
  <c r="BO161" i="5"/>
  <c r="BO163" i="5"/>
  <c r="BO164" i="5"/>
  <c r="BO165" i="5"/>
  <c r="BO166" i="5"/>
  <c r="BO167" i="5"/>
  <c r="BO168" i="5"/>
  <c r="BO169" i="5"/>
  <c r="BO170" i="5"/>
  <c r="BO171" i="5"/>
  <c r="BO172" i="5"/>
  <c r="BO173" i="5"/>
  <c r="BO174" i="5"/>
  <c r="BO175" i="5"/>
  <c r="BO176" i="5"/>
  <c r="BO177" i="5"/>
  <c r="BO178" i="5"/>
  <c r="BO179" i="5"/>
  <c r="BO180" i="5"/>
  <c r="BO181" i="5"/>
  <c r="BX181" i="5"/>
  <c r="G181" i="5"/>
  <c r="BX9" i="5"/>
  <c r="BX11" i="5"/>
  <c r="BX12" i="5"/>
  <c r="BX13" i="5"/>
  <c r="BX15" i="5"/>
  <c r="BX16" i="5"/>
  <c r="BX22" i="5"/>
  <c r="BX24" i="5"/>
  <c r="BX25" i="5"/>
  <c r="BX38" i="5"/>
  <c r="BX40" i="5"/>
  <c r="BX45" i="5"/>
  <c r="BX48" i="5"/>
  <c r="BX50" i="5"/>
  <c r="BX51" i="5"/>
  <c r="BX56" i="5"/>
  <c r="BX57" i="5"/>
  <c r="BX59" i="5"/>
  <c r="BX60" i="5"/>
  <c r="BX63" i="5"/>
  <c r="BX66" i="5"/>
  <c r="BX67" i="5"/>
  <c r="BX69" i="5"/>
  <c r="BX70" i="5"/>
  <c r="BX71" i="5"/>
  <c r="BX85" i="5"/>
  <c r="BX86" i="5"/>
  <c r="BX87" i="5"/>
  <c r="BX88" i="5"/>
  <c r="BX89" i="5"/>
  <c r="BX90" i="5"/>
  <c r="BX91" i="5"/>
  <c r="BX92" i="5"/>
  <c r="BX93" i="5"/>
  <c r="BX95" i="5"/>
  <c r="BX96" i="5"/>
  <c r="BX97" i="5"/>
  <c r="BX98" i="5"/>
  <c r="BX99" i="5"/>
  <c r="BX101" i="5"/>
  <c r="BX102" i="5"/>
  <c r="BX103" i="5"/>
  <c r="BX104" i="5"/>
  <c r="BX105" i="5"/>
  <c r="BX106" i="5"/>
  <c r="BX107" i="5"/>
  <c r="BX108" i="5"/>
  <c r="BX109" i="5"/>
  <c r="BX111" i="5"/>
  <c r="BX112" i="5"/>
  <c r="BX113" i="5"/>
  <c r="BX114" i="5"/>
  <c r="BX115" i="5"/>
  <c r="BX116" i="5"/>
  <c r="BX117" i="5"/>
  <c r="BX118" i="5"/>
  <c r="BX119" i="5"/>
  <c r="BX120" i="5"/>
  <c r="BX121" i="5"/>
  <c r="BX122" i="5"/>
  <c r="BX123" i="5"/>
  <c r="BX124" i="5"/>
  <c r="BX125" i="5"/>
  <c r="BX127" i="5"/>
  <c r="BX128" i="5"/>
  <c r="BX129" i="5"/>
  <c r="BX130" i="5"/>
  <c r="BX131" i="5"/>
  <c r="BX132" i="5"/>
  <c r="BX133" i="5"/>
  <c r="BX134" i="5"/>
  <c r="BX135" i="5"/>
  <c r="BX136" i="5"/>
  <c r="BX137" i="5"/>
  <c r="BX139" i="5"/>
  <c r="BX140" i="5"/>
  <c r="BX141" i="5"/>
  <c r="BX143" i="5"/>
  <c r="BX144" i="5"/>
  <c r="BX145" i="5"/>
  <c r="BX146" i="5"/>
  <c r="BX147" i="5"/>
  <c r="BX148" i="5"/>
  <c r="BX149" i="5"/>
  <c r="BX151" i="5"/>
  <c r="BX152" i="5"/>
  <c r="BX153" i="5"/>
  <c r="BX154" i="5"/>
  <c r="BX155" i="5"/>
  <c r="BX156" i="5"/>
  <c r="BX157" i="5"/>
  <c r="BX158" i="5"/>
  <c r="BX159" i="5"/>
  <c r="BX160" i="5"/>
  <c r="BX161" i="5"/>
  <c r="BX163" i="5"/>
  <c r="BX164" i="5"/>
  <c r="BX165" i="5"/>
  <c r="BX166" i="5"/>
  <c r="BX167" i="5"/>
  <c r="BX168" i="5"/>
  <c r="BX169" i="5"/>
  <c r="BX170" i="5"/>
  <c r="BX171" i="5"/>
  <c r="BX172" i="5"/>
  <c r="BX173" i="5"/>
  <c r="BX174" i="5"/>
  <c r="BX175" i="5"/>
  <c r="BX176" i="5"/>
  <c r="BX177" i="5"/>
  <c r="BX178" i="5"/>
  <c r="G178" i="5"/>
  <c r="BX179" i="5"/>
  <c r="BX180" i="5"/>
  <c r="BX182" i="5"/>
  <c r="BX183" i="5"/>
  <c r="BX184" i="5"/>
  <c r="BX185" i="5"/>
  <c r="BX186" i="5"/>
  <c r="BX187" i="5"/>
  <c r="BX188" i="5"/>
  <c r="BX189" i="5"/>
  <c r="BX190" i="5"/>
  <c r="BX191" i="5"/>
  <c r="BO6" i="6"/>
  <c r="BO13" i="6"/>
  <c r="BO15" i="6"/>
  <c r="BO16" i="6"/>
  <c r="BO17" i="6"/>
  <c r="BO18" i="6"/>
  <c r="BO20" i="6"/>
  <c r="BO21" i="6"/>
  <c r="BO23" i="6"/>
  <c r="BO24" i="6"/>
  <c r="BO25" i="6"/>
  <c r="BO27" i="6"/>
  <c r="BO28" i="6"/>
  <c r="BO29" i="6"/>
  <c r="BO30" i="6"/>
  <c r="BO31" i="6"/>
  <c r="BO33" i="6"/>
  <c r="BO35" i="6"/>
  <c r="BO36" i="6"/>
  <c r="BO37" i="6"/>
  <c r="BO39" i="6"/>
  <c r="BO40" i="6"/>
  <c r="BO41" i="6"/>
  <c r="BO56" i="6"/>
  <c r="BO57" i="6"/>
  <c r="BO58" i="6"/>
  <c r="BO59" i="6"/>
  <c r="BO60" i="6"/>
  <c r="BO61" i="6"/>
  <c r="BO62" i="6"/>
  <c r="BO63" i="6"/>
  <c r="BO64" i="6"/>
  <c r="BO65" i="6"/>
  <c r="BO66" i="6"/>
  <c r="BO67" i="6"/>
  <c r="BO69" i="6"/>
  <c r="BO70" i="6"/>
  <c r="BO71" i="6"/>
  <c r="BO72" i="6"/>
  <c r="BO73" i="6"/>
  <c r="BO74" i="6"/>
  <c r="BO75" i="6"/>
  <c r="BO76" i="6"/>
  <c r="BO77" i="6"/>
  <c r="BO78" i="6"/>
  <c r="BO79" i="6"/>
  <c r="BO80" i="6"/>
  <c r="BO81" i="6"/>
  <c r="BO82" i="6"/>
  <c r="BO83" i="6"/>
  <c r="BO84" i="6"/>
  <c r="BO85" i="6"/>
  <c r="BO86" i="6"/>
  <c r="BO87" i="6"/>
  <c r="BO88" i="6"/>
  <c r="BO89" i="6"/>
  <c r="BO90" i="6"/>
  <c r="BO91" i="6"/>
  <c r="BO92" i="6"/>
  <c r="BO93" i="6"/>
  <c r="BO94" i="6"/>
  <c r="BO95" i="6"/>
  <c r="BO97" i="6"/>
  <c r="BO98" i="6"/>
  <c r="BO99" i="6"/>
  <c r="BO100" i="6"/>
  <c r="G100" i="6"/>
  <c r="BO101" i="6"/>
  <c r="BO102" i="6"/>
  <c r="BO103" i="6"/>
  <c r="BO104" i="6"/>
  <c r="BO105" i="6"/>
  <c r="BO106" i="6"/>
  <c r="BO107" i="6"/>
  <c r="BO108" i="6"/>
  <c r="BO109" i="6"/>
  <c r="BO110" i="6"/>
  <c r="BO111" i="6"/>
  <c r="BO112" i="6"/>
  <c r="BO113" i="6"/>
  <c r="BO114" i="6"/>
  <c r="BO115" i="6"/>
  <c r="BO116" i="6"/>
  <c r="BO117" i="6"/>
  <c r="BO118" i="6"/>
  <c r="BO119" i="6"/>
  <c r="BO120" i="6"/>
  <c r="BO121" i="6"/>
  <c r="BO122" i="6"/>
  <c r="BO123" i="6"/>
  <c r="BO124" i="6"/>
  <c r="G124" i="6"/>
  <c r="BO126" i="6"/>
  <c r="BO128" i="6"/>
  <c r="BO129" i="6"/>
  <c r="BO130" i="6"/>
  <c r="BO131" i="6"/>
  <c r="BO132" i="6"/>
  <c r="BO133" i="6"/>
  <c r="BO134" i="6"/>
  <c r="BO135" i="6"/>
  <c r="BO136" i="6"/>
  <c r="BO137" i="6"/>
  <c r="BO138" i="6"/>
  <c r="BO139" i="6"/>
  <c r="BO140" i="6"/>
  <c r="BO141" i="6"/>
  <c r="BO142" i="6"/>
  <c r="BO144" i="6"/>
  <c r="BO145" i="6"/>
  <c r="BO146" i="6"/>
  <c r="BO147" i="6"/>
  <c r="BO148" i="6"/>
  <c r="BO149" i="6"/>
  <c r="BO150" i="6"/>
  <c r="BO151" i="6"/>
  <c r="BO152" i="6"/>
  <c r="BO153" i="6"/>
  <c r="BO154" i="6"/>
  <c r="BO155" i="6"/>
  <c r="BO156" i="6"/>
  <c r="BO157" i="6"/>
  <c r="BO158" i="6"/>
  <c r="BO159" i="6"/>
  <c r="BO160" i="6"/>
  <c r="G160" i="6"/>
  <c r="BO161" i="6"/>
  <c r="G161" i="6"/>
  <c r="BO162" i="6"/>
  <c r="G162" i="6"/>
  <c r="BO163" i="6"/>
  <c r="G163" i="6"/>
  <c r="BO164" i="6"/>
  <c r="G164" i="6"/>
  <c r="BO165" i="6"/>
  <c r="G165" i="6"/>
  <c r="BO166" i="6"/>
  <c r="G166" i="6"/>
  <c r="BO167" i="6"/>
  <c r="G167" i="6"/>
  <c r="BO168" i="6"/>
  <c r="BO5" i="6"/>
  <c r="M6" i="6"/>
  <c r="M5" i="6"/>
  <c r="M7" i="1"/>
  <c r="M8" i="1"/>
  <c r="M12" i="1"/>
  <c r="M13" i="1"/>
  <c r="M9" i="4"/>
  <c r="M14" i="4"/>
  <c r="M19" i="4"/>
  <c r="M20" i="4"/>
  <c r="M5" i="4"/>
  <c r="M9" i="5"/>
  <c r="M11" i="5"/>
  <c r="M12" i="5"/>
  <c r="M13" i="5"/>
  <c r="M15" i="5"/>
  <c r="M16" i="5"/>
  <c r="G174" i="5"/>
  <c r="G71" i="5"/>
  <c r="G117" i="5"/>
  <c r="G101" i="5"/>
  <c r="G172" i="5"/>
  <c r="G160" i="5"/>
  <c r="G148" i="5"/>
  <c r="G132" i="5"/>
  <c r="G116" i="5"/>
  <c r="G56" i="5"/>
  <c r="G24" i="5"/>
  <c r="G135" i="5"/>
  <c r="G176" i="5"/>
  <c r="G164" i="5"/>
  <c r="G152" i="5"/>
  <c r="G140" i="5"/>
  <c r="G157" i="5"/>
  <c r="G122" i="5"/>
  <c r="G180" i="5"/>
  <c r="G168" i="5"/>
  <c r="G156" i="5"/>
  <c r="G144" i="5"/>
  <c r="G136" i="5"/>
  <c r="G120" i="5"/>
  <c r="G104" i="5"/>
  <c r="G88" i="5"/>
  <c r="G40" i="5"/>
  <c r="G177" i="5"/>
  <c r="G173" i="5"/>
  <c r="G179" i="5"/>
  <c r="G149" i="5"/>
  <c r="G133" i="5"/>
  <c r="G146" i="5"/>
  <c r="G85" i="5"/>
  <c r="G119" i="5"/>
  <c r="G103" i="5"/>
  <c r="G87" i="5"/>
  <c r="G159" i="5"/>
  <c r="G153" i="5"/>
  <c r="G141" i="5"/>
  <c r="G69" i="5"/>
  <c r="G106" i="5"/>
  <c r="G90" i="5"/>
  <c r="G145" i="5"/>
  <c r="G169" i="5"/>
  <c r="G165" i="5"/>
  <c r="G161" i="5"/>
  <c r="G137" i="5"/>
  <c r="G166" i="5"/>
  <c r="G67" i="5"/>
  <c r="G63" i="5"/>
  <c r="G59" i="5"/>
  <c r="G51" i="5"/>
  <c r="G15" i="5"/>
  <c r="G11" i="5"/>
  <c r="G129" i="5"/>
  <c r="G125" i="5"/>
  <c r="G121" i="5"/>
  <c r="G113" i="5"/>
  <c r="G109" i="5"/>
  <c r="G105" i="5"/>
  <c r="G97" i="5"/>
  <c r="G93" i="5"/>
  <c r="G89" i="5"/>
  <c r="G57" i="5"/>
  <c r="G45" i="5"/>
  <c r="G25" i="5"/>
  <c r="G13" i="5"/>
  <c r="G9" i="5"/>
  <c r="G139" i="5"/>
  <c r="G123" i="5"/>
  <c r="G107" i="5"/>
  <c r="G91" i="5"/>
  <c r="G167" i="5"/>
  <c r="G151" i="5"/>
  <c r="G134" i="5"/>
  <c r="G102" i="5"/>
  <c r="G154" i="5"/>
  <c r="G70" i="5"/>
  <c r="G66" i="5"/>
  <c r="G50" i="5"/>
  <c r="G38" i="5"/>
  <c r="G22" i="5"/>
  <c r="G128" i="5"/>
  <c r="G124" i="5"/>
  <c r="G112" i="5"/>
  <c r="G108" i="5"/>
  <c r="G96" i="5"/>
  <c r="G92" i="5"/>
  <c r="G60" i="5"/>
  <c r="G48" i="5"/>
  <c r="G16" i="5"/>
  <c r="G12" i="5"/>
  <c r="G131" i="5"/>
  <c r="G115" i="5"/>
  <c r="G99" i="5"/>
  <c r="G171" i="5"/>
  <c r="G155" i="5"/>
  <c r="G118" i="5"/>
  <c r="G86" i="5"/>
  <c r="G158" i="5"/>
  <c r="G143" i="5"/>
  <c r="G127" i="5"/>
  <c r="G111" i="5"/>
  <c r="G95" i="5"/>
  <c r="G163" i="5"/>
  <c r="G147" i="5"/>
  <c r="G175" i="5"/>
  <c r="G130" i="5"/>
  <c r="G114" i="5"/>
  <c r="G98" i="5"/>
  <c r="G170" i="5"/>
  <c r="G105" i="4"/>
  <c r="G89" i="4"/>
  <c r="G49" i="4"/>
  <c r="G70" i="4"/>
  <c r="G65" i="4"/>
  <c r="G162" i="4"/>
  <c r="G158" i="4"/>
  <c r="G142" i="4"/>
  <c r="G164" i="4"/>
  <c r="G73" i="4"/>
  <c r="G98" i="4"/>
  <c r="G90" i="4"/>
  <c r="G74" i="4"/>
  <c r="G103" i="4"/>
  <c r="G95" i="4"/>
  <c r="G91" i="4"/>
  <c r="G87" i="4"/>
  <c r="G75" i="4"/>
  <c r="G67" i="4"/>
  <c r="G59" i="4"/>
  <c r="G51" i="4"/>
  <c r="G47" i="4"/>
  <c r="G43" i="4"/>
  <c r="G31" i="4"/>
  <c r="G19" i="4"/>
  <c r="G20" i="4"/>
  <c r="G5" i="4"/>
  <c r="G14" i="4"/>
  <c r="G147" i="4"/>
  <c r="G138" i="4"/>
  <c r="G130" i="4"/>
  <c r="G110" i="4"/>
  <c r="G102" i="4"/>
  <c r="G94" i="4"/>
  <c r="G78" i="4"/>
  <c r="G159" i="4"/>
  <c r="G155" i="4"/>
  <c r="G151" i="4"/>
  <c r="G143" i="4"/>
  <c r="G139" i="4"/>
  <c r="G160" i="4"/>
  <c r="G152" i="4"/>
  <c r="G148" i="4"/>
  <c r="G144" i="4"/>
  <c r="G140" i="4"/>
  <c r="G108" i="4"/>
  <c r="G84" i="4"/>
  <c r="G64" i="4"/>
  <c r="G30" i="4"/>
  <c r="G58" i="4"/>
  <c r="G163" i="4"/>
  <c r="G55" i="4"/>
  <c r="G86" i="4"/>
  <c r="G156" i="4"/>
  <c r="G66" i="4"/>
  <c r="G46" i="4"/>
  <c r="G37" i="4"/>
  <c r="G25" i="4"/>
  <c r="G21" i="4"/>
  <c r="G9" i="4"/>
  <c r="G96" i="4"/>
  <c r="G92" i="4"/>
  <c r="G88" i="4"/>
  <c r="G80" i="4"/>
  <c r="G76" i="4"/>
  <c r="G68" i="4"/>
  <c r="G60" i="4"/>
  <c r="G56" i="4"/>
  <c r="G52" i="4"/>
  <c r="G44" i="4"/>
  <c r="G36" i="4"/>
  <c r="G157" i="4"/>
  <c r="G149" i="4"/>
  <c r="G145" i="4"/>
  <c r="G141" i="4"/>
  <c r="G109" i="4"/>
  <c r="G101" i="4"/>
  <c r="G97" i="4"/>
  <c r="G85" i="4"/>
  <c r="G81" i="4"/>
  <c r="G77" i="4"/>
  <c r="G61" i="4"/>
  <c r="G57" i="4"/>
  <c r="G53" i="4"/>
  <c r="G41" i="4"/>
  <c r="G88" i="1"/>
  <c r="G72" i="1"/>
  <c r="G112" i="1"/>
  <c r="G104" i="1"/>
  <c r="G96" i="1"/>
  <c r="G80" i="1"/>
  <c r="G131" i="1"/>
  <c r="G42" i="1"/>
  <c r="G116" i="1"/>
  <c r="G108" i="1"/>
  <c r="G100" i="1"/>
  <c r="G92" i="1"/>
  <c r="G84" i="1"/>
  <c r="G135" i="1"/>
  <c r="G123" i="1"/>
  <c r="G8" i="1"/>
  <c r="G94" i="1"/>
  <c r="G128" i="1"/>
  <c r="G48" i="1"/>
  <c r="G151" i="1"/>
  <c r="G139" i="1"/>
  <c r="G50" i="1"/>
  <c r="G39" i="1"/>
  <c r="G102" i="1"/>
  <c r="G90" i="1"/>
  <c r="G132" i="1"/>
  <c r="G124" i="1"/>
  <c r="G68" i="1"/>
  <c r="G64" i="1"/>
  <c r="G16" i="1"/>
  <c r="G147" i="1"/>
  <c r="G47" i="1"/>
  <c r="G35" i="1"/>
  <c r="G15" i="1"/>
  <c r="G44" i="1"/>
  <c r="G40" i="1"/>
  <c r="G24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65" i="1"/>
  <c r="G53" i="1"/>
  <c r="G37" i="1"/>
  <c r="G33" i="1"/>
  <c r="G21" i="1"/>
  <c r="G17" i="1"/>
  <c r="G130" i="1"/>
  <c r="G98" i="1"/>
  <c r="G46" i="1"/>
  <c r="G38" i="1"/>
  <c r="G95" i="1"/>
  <c r="G87" i="1"/>
  <c r="G79" i="1"/>
  <c r="G63" i="1"/>
  <c r="G43" i="1"/>
  <c r="G31" i="1"/>
  <c r="G23" i="1"/>
  <c r="G7" i="1"/>
  <c r="G13" i="1"/>
  <c r="G52" i="1"/>
  <c r="G36" i="1"/>
  <c r="G20" i="1"/>
  <c r="G45" i="1"/>
  <c r="G146" i="1"/>
  <c r="G114" i="1"/>
  <c r="G82" i="1"/>
  <c r="G66" i="1"/>
  <c r="G143" i="1"/>
  <c r="G127" i="1"/>
  <c r="G111" i="1"/>
  <c r="G34" i="1"/>
  <c r="G91" i="1"/>
  <c r="G83" i="1"/>
  <c r="G67" i="1"/>
  <c r="G59" i="1"/>
  <c r="G19" i="1"/>
  <c r="G12" i="1"/>
  <c r="G114" i="6"/>
  <c r="G111" i="6"/>
  <c r="G64" i="6"/>
  <c r="G61" i="6"/>
  <c r="G35" i="6"/>
  <c r="G158" i="6"/>
  <c r="G154" i="6"/>
  <c r="G150" i="6"/>
  <c r="G146" i="6"/>
  <c r="G142" i="6"/>
  <c r="G138" i="6"/>
  <c r="G134" i="6"/>
  <c r="G130" i="6"/>
  <c r="G126" i="6"/>
  <c r="G122" i="6"/>
  <c r="G118" i="6"/>
  <c r="G110" i="6"/>
  <c r="G106" i="6"/>
  <c r="G102" i="6"/>
  <c r="G98" i="6"/>
  <c r="G94" i="6"/>
  <c r="G90" i="6"/>
  <c r="G86" i="6"/>
  <c r="G82" i="6"/>
  <c r="G78" i="6"/>
  <c r="G74" i="6"/>
  <c r="G70" i="6"/>
  <c r="G66" i="6"/>
  <c r="G62" i="6"/>
  <c r="G58" i="6"/>
  <c r="G115" i="6"/>
  <c r="G107" i="6"/>
  <c r="G103" i="6"/>
  <c r="G99" i="6"/>
  <c r="G95" i="6"/>
  <c r="G91" i="6"/>
  <c r="G87" i="6"/>
  <c r="G83" i="6"/>
  <c r="G79" i="6"/>
  <c r="G75" i="6"/>
  <c r="G71" i="6"/>
  <c r="G67" i="6"/>
  <c r="G63" i="6"/>
  <c r="G59" i="6"/>
  <c r="G13" i="6"/>
  <c r="G29" i="6"/>
  <c r="G157" i="6"/>
  <c r="G141" i="6"/>
  <c r="G109" i="6"/>
  <c r="G93" i="6"/>
  <c r="G77" i="6"/>
  <c r="G144" i="6"/>
  <c r="G132" i="6"/>
  <c r="G108" i="6"/>
  <c r="G104" i="6"/>
  <c r="G76" i="6"/>
  <c r="G72" i="6"/>
  <c r="G36" i="6"/>
  <c r="G152" i="6"/>
  <c r="G136" i="6"/>
  <c r="G156" i="6"/>
  <c r="G148" i="6"/>
  <c r="G140" i="6"/>
  <c r="G128" i="6"/>
  <c r="G120" i="6"/>
  <c r="G116" i="6"/>
  <c r="G112" i="6"/>
  <c r="G92" i="6"/>
  <c r="G88" i="6"/>
  <c r="G84" i="6"/>
  <c r="G80" i="6"/>
  <c r="G60" i="6"/>
  <c r="G56" i="6"/>
  <c r="G6" i="6"/>
  <c r="G159" i="6"/>
  <c r="G39" i="6"/>
  <c r="G31" i="6"/>
  <c r="G27" i="6"/>
  <c r="G23" i="6"/>
  <c r="G15" i="6"/>
  <c r="G30" i="6"/>
  <c r="G18" i="6"/>
  <c r="G5" i="6"/>
  <c r="G17" i="6"/>
  <c r="G21" i="6"/>
  <c r="G25" i="6"/>
  <c r="G33" i="6"/>
  <c r="G37" i="6"/>
  <c r="G155" i="6"/>
  <c r="G147" i="6"/>
  <c r="G135" i="6"/>
  <c r="G123" i="6"/>
  <c r="G40" i="6"/>
  <c r="G28" i="6"/>
  <c r="G24" i="6"/>
  <c r="G20" i="6"/>
  <c r="G16" i="6"/>
  <c r="G151" i="6"/>
  <c r="G139" i="6"/>
  <c r="G131" i="6"/>
  <c r="G119" i="6"/>
  <c r="G145" i="6"/>
  <c r="G129" i="6"/>
  <c r="G113" i="6"/>
  <c r="G97" i="6"/>
  <c r="G81" i="6"/>
  <c r="G65" i="6"/>
  <c r="F49" i="6"/>
  <c r="F65" i="6"/>
  <c r="F81" i="6"/>
  <c r="F97" i="6"/>
  <c r="F113" i="6"/>
  <c r="F129" i="6"/>
  <c r="F145" i="6"/>
  <c r="G69" i="6"/>
  <c r="G85" i="6"/>
  <c r="G101" i="6"/>
  <c r="G117" i="6"/>
  <c r="G133" i="6"/>
  <c r="G149" i="6"/>
  <c r="G41" i="6"/>
  <c r="G57" i="6"/>
  <c r="G73" i="6"/>
  <c r="G89" i="6"/>
  <c r="G105" i="6"/>
  <c r="G121" i="6"/>
  <c r="G137" i="6"/>
  <c r="G153" i="6"/>
</calcChain>
</file>

<file path=xl/sharedStrings.xml><?xml version="1.0" encoding="utf-8"?>
<sst xmlns="http://schemas.openxmlformats.org/spreadsheetml/2006/main" count="2276" uniqueCount="756">
  <si>
    <t>DOG</t>
  </si>
  <si>
    <t>HANDLER</t>
  </si>
  <si>
    <t>EVENTS</t>
  </si>
  <si>
    <t>RANK</t>
  </si>
  <si>
    <t>Eastern Fall Cup Snooker</t>
  </si>
  <si>
    <t>LANDRY, Andre</t>
  </si>
  <si>
    <t>DACOSTA, Debby</t>
  </si>
  <si>
    <t>LIDBURY, Jennifer</t>
  </si>
  <si>
    <t>HOOPER, Don</t>
  </si>
  <si>
    <t>KROEKER, Teresa</t>
  </si>
  <si>
    <t>USHER, Shelagh</t>
  </si>
  <si>
    <t>MAIRS, Sarah</t>
  </si>
  <si>
    <t>Krystal</t>
  </si>
  <si>
    <t>Bindi</t>
  </si>
  <si>
    <t>Rem</t>
  </si>
  <si>
    <t>Nessa</t>
  </si>
  <si>
    <t>Mish Mash</t>
  </si>
  <si>
    <t>Muchacha</t>
  </si>
  <si>
    <t>LAFOND, Stephane</t>
  </si>
  <si>
    <t>WATERS, Fred</t>
  </si>
  <si>
    <t>RECTOR, Theresa</t>
  </si>
  <si>
    <t>MAIDENS, Gail</t>
  </si>
  <si>
    <t>WICKENHEISER, Brian</t>
  </si>
  <si>
    <t>CAMPBELL, Laura</t>
  </si>
  <si>
    <t>WOOD, Amanda</t>
  </si>
  <si>
    <t>VILLIARD, Kathleen</t>
  </si>
  <si>
    <t>Chronos</t>
  </si>
  <si>
    <t>Tanafon</t>
  </si>
  <si>
    <t>WiFi</t>
  </si>
  <si>
    <t>Bungee</t>
  </si>
  <si>
    <t>Eclipse</t>
  </si>
  <si>
    <t>Link</t>
  </si>
  <si>
    <t>Kessie</t>
  </si>
  <si>
    <t>Hee-Gie</t>
  </si>
  <si>
    <t>Western Fall Cup Snooker</t>
  </si>
  <si>
    <t>Western Fall Cup Gamblers</t>
  </si>
  <si>
    <t>Atlantic Fall Cup Snooker</t>
  </si>
  <si>
    <t>LEBLANC, Sarah</t>
  </si>
  <si>
    <t>MACLACHLAN, Shona</t>
  </si>
  <si>
    <t>CHILDS, Karen</t>
  </si>
  <si>
    <t>MILLER, Katrina</t>
  </si>
  <si>
    <t>FERGUSON, Helen</t>
  </si>
  <si>
    <t>ROBINSON, Megan</t>
  </si>
  <si>
    <t>BOUDREAU, Kim</t>
  </si>
  <si>
    <t>Crash</t>
  </si>
  <si>
    <t>Caper</t>
  </si>
  <si>
    <t>Bender</t>
  </si>
  <si>
    <t>Bo</t>
  </si>
  <si>
    <t>Cash</t>
  </si>
  <si>
    <t>Skye</t>
  </si>
  <si>
    <t>Player</t>
  </si>
  <si>
    <t>Sense</t>
  </si>
  <si>
    <t>Bourke</t>
  </si>
  <si>
    <t>Eastern Fall Cup  Gamblers</t>
  </si>
  <si>
    <t>MITCHELL, Gloria</t>
  </si>
  <si>
    <t>MORIN, Genevieve</t>
  </si>
  <si>
    <t>DESSUREAULT, Lucie</t>
  </si>
  <si>
    <t>SAAB, Linda</t>
  </si>
  <si>
    <t>Isis</t>
  </si>
  <si>
    <t>Oslo</t>
  </si>
  <si>
    <t>Suka</t>
  </si>
  <si>
    <t>Johnny Cash</t>
  </si>
  <si>
    <t>TAILLEFER, Stephanie</t>
  </si>
  <si>
    <t>GARRETT, Susan</t>
  </si>
  <si>
    <t>Torch</t>
  </si>
  <si>
    <t>Swagger</t>
  </si>
  <si>
    <t>TAYLOR, Cathy</t>
  </si>
  <si>
    <t>LEHMANN, Arlene</t>
  </si>
  <si>
    <t>Brigs</t>
  </si>
  <si>
    <t>Hapi</t>
  </si>
  <si>
    <t>Eastern Fall Cup  Biathlon</t>
  </si>
  <si>
    <t>Eastern Fall Cup  Speedstakes</t>
  </si>
  <si>
    <t>CHARLEBOIS, Chantelle</t>
  </si>
  <si>
    <t>Indie</t>
  </si>
  <si>
    <t>Imagine</t>
  </si>
  <si>
    <t>MRKSIC, Ana</t>
  </si>
  <si>
    <t>Feature</t>
  </si>
  <si>
    <t>Jagger</t>
  </si>
  <si>
    <t>BARTON, Linda</t>
  </si>
  <si>
    <t>Kallysta</t>
  </si>
  <si>
    <t>Travis</t>
  </si>
  <si>
    <t>TOTAL</t>
  </si>
  <si>
    <t>ROBINSON, Sarah</t>
  </si>
  <si>
    <t>BOND, Denise</t>
  </si>
  <si>
    <t>Bauer</t>
  </si>
  <si>
    <t>Alice</t>
  </si>
  <si>
    <t>POINTS</t>
  </si>
  <si>
    <t>TOTAL EASTERN FALL CUP</t>
  </si>
  <si>
    <t>Western Fall Cup  Biathlon</t>
  </si>
  <si>
    <t>Western Fall Cup  Speedstakes</t>
  </si>
  <si>
    <t>TOTAL WESTERN FALL CUP</t>
  </si>
  <si>
    <t>Quasi(modo)</t>
  </si>
  <si>
    <t>Pint</t>
  </si>
  <si>
    <t>Slice</t>
  </si>
  <si>
    <t>Clifford</t>
  </si>
  <si>
    <t>Vegas</t>
  </si>
  <si>
    <t>SANDERS, Christina</t>
  </si>
  <si>
    <t>HILTON, Anneli</t>
  </si>
  <si>
    <t>ANDERSON, Niki</t>
  </si>
  <si>
    <t>FLOWERS, Barb</t>
  </si>
  <si>
    <t>Wheeler</t>
  </si>
  <si>
    <t>Excel</t>
  </si>
  <si>
    <t>Tag</t>
  </si>
  <si>
    <t>Ragamuffin</t>
  </si>
  <si>
    <t>HENRY, Stephan</t>
  </si>
  <si>
    <t>O'NEILL, Seanna</t>
  </si>
  <si>
    <t>SUMMERTON, Pat</t>
  </si>
  <si>
    <t>MEDOS, Jennifer</t>
  </si>
  <si>
    <t>Wynd</t>
  </si>
  <si>
    <t>Shine</t>
  </si>
  <si>
    <t>Maya</t>
  </si>
  <si>
    <t>Red E Jones</t>
  </si>
  <si>
    <t>Six</t>
  </si>
  <si>
    <t>Stella</t>
  </si>
  <si>
    <t>Splash</t>
  </si>
  <si>
    <t>Tug-it</t>
  </si>
  <si>
    <t>Arson</t>
  </si>
  <si>
    <t>Zero</t>
  </si>
  <si>
    <t>O'NEILL, Meaghan</t>
  </si>
  <si>
    <t>MCKAY, Rebecca</t>
  </si>
  <si>
    <t>POKOVSKY, Kate</t>
  </si>
  <si>
    <t>JEFFERIS, Jane</t>
  </si>
  <si>
    <t>SCHEIDT, Jennifer</t>
  </si>
  <si>
    <t>COLLINS, Paula</t>
  </si>
  <si>
    <t>OLIVER, Shauna</t>
  </si>
  <si>
    <t>ROUFOSSE, Dan</t>
  </si>
  <si>
    <t>Snow Devyl</t>
  </si>
  <si>
    <t>Vybe</t>
  </si>
  <si>
    <t>Luke</t>
  </si>
  <si>
    <t>Keen</t>
  </si>
  <si>
    <t>Simon</t>
  </si>
  <si>
    <t>Tackle</t>
  </si>
  <si>
    <t>Xica</t>
  </si>
  <si>
    <t>Rush</t>
  </si>
  <si>
    <t>Bristol</t>
  </si>
  <si>
    <t>SYKES, Ainsley</t>
  </si>
  <si>
    <t>FRIGON, Stacy</t>
  </si>
  <si>
    <t>SALES, Bonnie</t>
  </si>
  <si>
    <t>DJURFORS, Thomas</t>
  </si>
  <si>
    <t>CHARLTON, Sue</t>
  </si>
  <si>
    <t>ESKOW, Hannah</t>
  </si>
  <si>
    <t>PANTJWANI BLATZ, Anita</t>
  </si>
  <si>
    <t>MARTIN BAUMGARTNER, Rose</t>
  </si>
  <si>
    <t>Bullitt</t>
  </si>
  <si>
    <t>MCLAUGHLIN, Erin</t>
  </si>
  <si>
    <t>Odin</t>
  </si>
  <si>
    <t>MALONE, Krisri</t>
  </si>
  <si>
    <t>Radio</t>
  </si>
  <si>
    <t>BEERS, Becky</t>
  </si>
  <si>
    <t>Whatamess</t>
  </si>
  <si>
    <t>Casper</t>
  </si>
  <si>
    <t>Atlantic Fall Cup Gamblers</t>
  </si>
  <si>
    <t>Atlantic Fall Cup  Biathlon</t>
  </si>
  <si>
    <t>Atlantic Fall Cup  Speedstakes</t>
  </si>
  <si>
    <t>TOTAL ATLANTIC FALL CUP</t>
  </si>
  <si>
    <t>Dare</t>
  </si>
  <si>
    <t>MACRAE, Adina</t>
  </si>
  <si>
    <t>Blink</t>
  </si>
  <si>
    <t>WARNER, Hayley</t>
  </si>
  <si>
    <t>Rio</t>
  </si>
  <si>
    <t>DUNSTAN, Rebecca</t>
  </si>
  <si>
    <t>Cheer</t>
  </si>
  <si>
    <t>SIEBER, Elisabeth</t>
  </si>
  <si>
    <t>Mec</t>
  </si>
  <si>
    <t>Jag</t>
  </si>
  <si>
    <t>Charlie</t>
  </si>
  <si>
    <t>Billy</t>
  </si>
  <si>
    <t>Mecson</t>
  </si>
  <si>
    <t>VEZINA, Annie</t>
  </si>
  <si>
    <t>WHITING, Rick</t>
  </si>
  <si>
    <t>DRISCOLL, Maria</t>
  </si>
  <si>
    <t>URQUHART, Carine</t>
  </si>
  <si>
    <t>Chic</t>
  </si>
  <si>
    <t>Pixie</t>
  </si>
  <si>
    <t>Chill</t>
  </si>
  <si>
    <t>Pande</t>
  </si>
  <si>
    <t>Ace</t>
  </si>
  <si>
    <t>Slash</t>
  </si>
  <si>
    <t>Lily</t>
  </si>
  <si>
    <t>Blurr</t>
  </si>
  <si>
    <t>MILLS, George</t>
  </si>
  <si>
    <t>LIZOTTE, Julie</t>
  </si>
  <si>
    <t>SALMON, Tiffany</t>
  </si>
  <si>
    <t>HOLMES, Josh</t>
  </si>
  <si>
    <t>FROUDE, Aaron</t>
  </si>
  <si>
    <t>HENRY, Shelley</t>
  </si>
  <si>
    <t>WHYNOT, Cheryl</t>
  </si>
  <si>
    <t>GALLANT, Tamara</t>
  </si>
  <si>
    <t>Edit</t>
  </si>
  <si>
    <t>Mach</t>
  </si>
  <si>
    <t>Flight</t>
  </si>
  <si>
    <t>Quake</t>
  </si>
  <si>
    <t>LORD, Leslie</t>
  </si>
  <si>
    <t>PIERCY, Erin</t>
  </si>
  <si>
    <t>KLOHN, Liana</t>
  </si>
  <si>
    <t>NEKLIA-THIBODEAU, Christine</t>
  </si>
  <si>
    <t>Jazz</t>
  </si>
  <si>
    <t>Meeka</t>
  </si>
  <si>
    <t>Nyx</t>
  </si>
  <si>
    <t>DRILLIO, Anne</t>
  </si>
  <si>
    <t>Kestrel</t>
  </si>
  <si>
    <t>HARLEY, Gay</t>
  </si>
  <si>
    <t>Mocha</t>
  </si>
  <si>
    <t>FRASER, Lindsay</t>
  </si>
  <si>
    <t>Hazzard</t>
  </si>
  <si>
    <t>MACKINLEY, John</t>
  </si>
  <si>
    <t>US Open Snooker</t>
  </si>
  <si>
    <t>US Open Gamblers</t>
  </si>
  <si>
    <t>Fayte</t>
  </si>
  <si>
    <t>Soarn</t>
  </si>
  <si>
    <t>US Open Speedstakes Rd 1</t>
  </si>
  <si>
    <t>US Open Speedstakes Rd 2</t>
  </si>
  <si>
    <t>Masters Series Final Agility</t>
  </si>
  <si>
    <t>Masters Series Final Jumping</t>
  </si>
  <si>
    <t>US Open Rd 1 Jumping</t>
  </si>
  <si>
    <t>US Open Rd 2 Agility</t>
  </si>
  <si>
    <t>US Open Final</t>
  </si>
  <si>
    <t>US Open Biathlon Agility</t>
  </si>
  <si>
    <t>US Open Biathlon Jumping</t>
  </si>
  <si>
    <t>US OPEN TOTAL</t>
  </si>
  <si>
    <t>Cynosport Team Standard</t>
  </si>
  <si>
    <t>Cynosport Team Jumpers</t>
  </si>
  <si>
    <t>Cynosport Team Snooker</t>
  </si>
  <si>
    <t>Cynosport Team Gamblers</t>
  </si>
  <si>
    <t>Cynosport Biathlon Jumpers</t>
  </si>
  <si>
    <t>Cynosport Biathlon Agility</t>
  </si>
  <si>
    <t>Cynosport Grand Prix Final</t>
  </si>
  <si>
    <t>Cynosport Steeplechase Final</t>
  </si>
  <si>
    <t>CYNOSPORT TOTAL</t>
  </si>
  <si>
    <t>Funkee Monkee</t>
  </si>
  <si>
    <t>MCCANN, Kayl</t>
  </si>
  <si>
    <t>Grand Slam</t>
  </si>
  <si>
    <t>Zappa</t>
  </si>
  <si>
    <t>FEFER, Sylvie</t>
  </si>
  <si>
    <t>FCI Individual Jumpers</t>
  </si>
  <si>
    <t>FCI Individual Agility</t>
  </si>
  <si>
    <t>FCI Individual Overall</t>
  </si>
  <si>
    <t>FCI Total</t>
  </si>
  <si>
    <t>Summit</t>
  </si>
  <si>
    <t>DAVENPORT, Justine</t>
  </si>
  <si>
    <t>Preston</t>
  </si>
  <si>
    <t>Trix</t>
  </si>
  <si>
    <t>PATTERSON, Jessica</t>
  </si>
  <si>
    <t>EASTERN FALL CUP</t>
  </si>
  <si>
    <t>WESTERN FALL CUP</t>
  </si>
  <si>
    <t>ATLANTIC FALL CUP</t>
  </si>
  <si>
    <t>US OPEN</t>
  </si>
  <si>
    <t>CYNOSPORT</t>
  </si>
  <si>
    <t>FCI</t>
  </si>
  <si>
    <t>IFCS All Around</t>
  </si>
  <si>
    <t>IFCS Biathlon</t>
  </si>
  <si>
    <t>IFCS Triathlon</t>
  </si>
  <si>
    <t>IFCS Total</t>
  </si>
  <si>
    <t>IFCS Snooker</t>
  </si>
  <si>
    <t>IFCS Gamblers</t>
  </si>
  <si>
    <t xml:space="preserve">IFCS </t>
  </si>
  <si>
    <t>WAO Snooker</t>
  </si>
  <si>
    <t>WAO Gamblers</t>
  </si>
  <si>
    <t>WAO Speedstakes</t>
  </si>
  <si>
    <t>WAO Biathlon Agility</t>
  </si>
  <si>
    <t>WAO Biathlon Jumpers</t>
  </si>
  <si>
    <t>WAO Biathlon Overall</t>
  </si>
  <si>
    <t>WAO Total</t>
  </si>
  <si>
    <t>WAO</t>
  </si>
  <si>
    <t>EO Individual Jumpers</t>
  </si>
  <si>
    <t>EO Individual Agility</t>
  </si>
  <si>
    <t>EO Individual Final</t>
  </si>
  <si>
    <t>EO</t>
  </si>
  <si>
    <t>EO Total</t>
  </si>
  <si>
    <t>Eastern Spring Cup Snooker</t>
  </si>
  <si>
    <t>Eastern Spring Cup  Gamblers</t>
  </si>
  <si>
    <t>Eastern Spring Cup  Biathlon</t>
  </si>
  <si>
    <t>Eastern Spring Cup  Speedstakes</t>
  </si>
  <si>
    <t>TOTAL EASTERN SPRING CUP</t>
  </si>
  <si>
    <t>Western Spring Cup Snooker</t>
  </si>
  <si>
    <t>Western Spring Cup Gamblers</t>
  </si>
  <si>
    <t>Western Spring Cup  Biathlon</t>
  </si>
  <si>
    <t>Western Spring Cup  Speedstakes</t>
  </si>
  <si>
    <t>TOTAL WESTERN SPRING CUP</t>
  </si>
  <si>
    <t>EASTERN SPRING CUP</t>
  </si>
  <si>
    <t>Atlantic  Spring Cup Snooker</t>
  </si>
  <si>
    <t>Atlantic Spring Cup Gamblers</t>
  </si>
  <si>
    <t>Atlantic Spring Cup  Biathlon</t>
  </si>
  <si>
    <t>Atlantic Spring Cup  Speedstakes</t>
  </si>
  <si>
    <t>TOTAL ATLANTIC SPRING CUP</t>
  </si>
  <si>
    <t>Chico</t>
  </si>
  <si>
    <t>HUSTON, Laurie</t>
  </si>
  <si>
    <t>EVENTS TOTAL</t>
  </si>
  <si>
    <t>UKI CANADIAN OPEN TOTAL</t>
  </si>
  <si>
    <t>CANADIAN OPEN</t>
  </si>
  <si>
    <t>Canadian Open Snooker</t>
  </si>
  <si>
    <t>Canadian  Open Gamblers</t>
  </si>
  <si>
    <t>Canadian Open Speedstakes Rd 1</t>
  </si>
  <si>
    <t>Canadian  Open Speedstakes Rd 2</t>
  </si>
  <si>
    <t>Masters Series Final Overall</t>
  </si>
  <si>
    <t>Canadian  Open Rd 2 Agility</t>
  </si>
  <si>
    <t>Canadian Open Final</t>
  </si>
  <si>
    <t>Canadian Open Biathlon Jumping</t>
  </si>
  <si>
    <t>Canadian Open Biathlon Agility</t>
  </si>
  <si>
    <t>CANADIAN OPEN TOTAL</t>
  </si>
  <si>
    <t>Canadian Open Biathlon Overall</t>
  </si>
  <si>
    <t>TOTAL BIATHLON</t>
  </si>
  <si>
    <t xml:space="preserve">TOTAL PENTATHLON </t>
  </si>
  <si>
    <t xml:space="preserve">TOTAL GAMES </t>
  </si>
  <si>
    <t>650mm Division Rankings</t>
  </si>
  <si>
    <t>525mm Division Rankings</t>
  </si>
  <si>
    <t>400mm Division Rankings</t>
  </si>
  <si>
    <t>300mm Division Rankings</t>
  </si>
  <si>
    <t>PRARIES SPRING CUP</t>
  </si>
  <si>
    <t>Ditto</t>
  </si>
  <si>
    <t>NOREM, Penny</t>
  </si>
  <si>
    <t>TURTON, Meghan</t>
  </si>
  <si>
    <t>Billy Bob</t>
  </si>
  <si>
    <t>TIEDE, Glenn</t>
  </si>
  <si>
    <t>Zac</t>
  </si>
  <si>
    <t>CAUGHLIN, Lynda</t>
  </si>
  <si>
    <t>Coolhand Luc</t>
  </si>
  <si>
    <t>Czar</t>
  </si>
  <si>
    <t>MCHAEL, Leona</t>
  </si>
  <si>
    <t>Liz</t>
  </si>
  <si>
    <t>GOOD, Jason</t>
  </si>
  <si>
    <t>ATLANTIC SPRING CUP</t>
  </si>
  <si>
    <t>Ruby</t>
  </si>
  <si>
    <t>HUGHES, Susan</t>
  </si>
  <si>
    <t>Valour</t>
  </si>
  <si>
    <t>HARROP, Donna</t>
  </si>
  <si>
    <t>Nymble</t>
  </si>
  <si>
    <t>HORAN, Emily</t>
  </si>
  <si>
    <t>Wynn</t>
  </si>
  <si>
    <t>Raga</t>
  </si>
  <si>
    <t>MEDOS, Jen</t>
  </si>
  <si>
    <t>Wicked</t>
  </si>
  <si>
    <t>MCKELVIE, Anji</t>
  </si>
  <si>
    <t>Jeter</t>
  </si>
  <si>
    <t>HENEBURY, Tracy</t>
  </si>
  <si>
    <t>Gru</t>
  </si>
  <si>
    <t>Stanford</t>
  </si>
  <si>
    <t>Rev</t>
  </si>
  <si>
    <t>UNKNOWN</t>
  </si>
  <si>
    <t>Loch</t>
  </si>
  <si>
    <t>TOTAL PRARIES SPRING CUP</t>
  </si>
  <si>
    <t>Zipr</t>
  </si>
  <si>
    <t>BECKNER, France</t>
  </si>
  <si>
    <t>WESTERN SPRING CUP</t>
  </si>
  <si>
    <t>Spark</t>
  </si>
  <si>
    <t>BOYES, Kim</t>
  </si>
  <si>
    <t>Macha</t>
  </si>
  <si>
    <t>RIJNEN, Sietske</t>
  </si>
  <si>
    <t>STATZ, April</t>
  </si>
  <si>
    <t>Skylar</t>
  </si>
  <si>
    <t>STEEL, Dan</t>
  </si>
  <si>
    <t>Pepper</t>
  </si>
  <si>
    <t>Rex</t>
  </si>
  <si>
    <t>MADALENA, Pamela</t>
  </si>
  <si>
    <t>Spryte</t>
  </si>
  <si>
    <t>Bew Boo</t>
  </si>
  <si>
    <t>TIED, Glen</t>
  </si>
  <si>
    <t>Chili</t>
  </si>
  <si>
    <t>ALEXANDER, Wendy</t>
  </si>
  <si>
    <t>Junie</t>
  </si>
  <si>
    <t>PETTERSON, Lisa</t>
  </si>
  <si>
    <t>BRIERLEY, Roxanne</t>
  </si>
  <si>
    <t>Jake</t>
  </si>
  <si>
    <t>ARMSTRONG, Sharon</t>
  </si>
  <si>
    <t>Jude</t>
  </si>
  <si>
    <t>BISSONNET, Chantale</t>
  </si>
  <si>
    <t>Blur</t>
  </si>
  <si>
    <t>Lyam</t>
  </si>
  <si>
    <t>THORNTON, Lola</t>
  </si>
  <si>
    <t>Nixon</t>
  </si>
  <si>
    <t>SZITA, Natalie</t>
  </si>
  <si>
    <t>Crush</t>
  </si>
  <si>
    <t>Quin</t>
  </si>
  <si>
    <t>DUFFY, Lisa</t>
  </si>
  <si>
    <t>Dice</t>
  </si>
  <si>
    <t>MARTIN, Jessica</t>
  </si>
  <si>
    <t>Ole</t>
  </si>
  <si>
    <t>PARDIAC, Roxane</t>
  </si>
  <si>
    <t>Flash</t>
  </si>
  <si>
    <t>LIDBURY, Teri</t>
  </si>
  <si>
    <t>Voila</t>
  </si>
  <si>
    <t>Blizzard</t>
  </si>
  <si>
    <t>DONER, Kelly</t>
  </si>
  <si>
    <t>LANGOIS, Candice</t>
  </si>
  <si>
    <t>Vettel</t>
  </si>
  <si>
    <t>Trek</t>
  </si>
  <si>
    <t>CARRINGTON, Ann</t>
  </si>
  <si>
    <t>MACDAVID, Sandy</t>
  </si>
  <si>
    <t>Dugan</t>
  </si>
  <si>
    <t>HARRISON, Sherry</t>
  </si>
  <si>
    <t>Pirate</t>
  </si>
  <si>
    <t>STRUIKSMA, Pam</t>
  </si>
  <si>
    <t>Desmond</t>
  </si>
  <si>
    <t>RICE, Megan</t>
  </si>
  <si>
    <t>Widow</t>
  </si>
  <si>
    <t>DERY, Dave</t>
  </si>
  <si>
    <t>Yarrah</t>
  </si>
  <si>
    <t>Brilliant</t>
  </si>
  <si>
    <t>Torrent</t>
  </si>
  <si>
    <t>Whiplash</t>
  </si>
  <si>
    <t>SNOOK, Nicola</t>
  </si>
  <si>
    <t>Wilson</t>
  </si>
  <si>
    <t>VEALE, Pat</t>
  </si>
  <si>
    <t>Heist</t>
  </si>
  <si>
    <t>Fynn</t>
  </si>
  <si>
    <t>Annie</t>
  </si>
  <si>
    <t>Montage</t>
  </si>
  <si>
    <t>Abbie</t>
  </si>
  <si>
    <t>Cork</t>
  </si>
  <si>
    <t>HINTON, Tracy</t>
  </si>
  <si>
    <t>Indigo</t>
  </si>
  <si>
    <t>MACKENZIE-DOYLE, Beth</t>
  </si>
  <si>
    <t>GORHAM, Angela</t>
  </si>
  <si>
    <t>Honor</t>
  </si>
  <si>
    <t>Briggs</t>
  </si>
  <si>
    <t>Toe</t>
  </si>
  <si>
    <t>RICHARDSON, Jack</t>
  </si>
  <si>
    <t>Hijack</t>
  </si>
  <si>
    <t>Breea</t>
  </si>
  <si>
    <t>Wicca</t>
  </si>
  <si>
    <t>VEARY, Tabitha</t>
  </si>
  <si>
    <t>Makin</t>
  </si>
  <si>
    <t>Time</t>
  </si>
  <si>
    <t>SCEA, Kim</t>
  </si>
  <si>
    <t>Gendo</t>
  </si>
  <si>
    <t>SAUDINE, Obry</t>
  </si>
  <si>
    <t>Kallas</t>
  </si>
  <si>
    <t>LABRIE, Suzanne</t>
  </si>
  <si>
    <t>Beckham</t>
  </si>
  <si>
    <t>O'NEILL, KIRSTIN</t>
  </si>
  <si>
    <t>Keeper</t>
  </si>
  <si>
    <t>GALLACHER, Tammy</t>
  </si>
  <si>
    <t>Mika</t>
  </si>
  <si>
    <t>LABOISSIERE, Julie</t>
  </si>
  <si>
    <t>Reason</t>
  </si>
  <si>
    <t>GRISDALE, Karey</t>
  </si>
  <si>
    <t>WAO Pentathlon Team+Ind Agility 1</t>
  </si>
  <si>
    <t>WAO Pentathlon Team+Ind Agility 2</t>
  </si>
  <si>
    <t>WAO Pentathlon Team+Ind Jumping 1</t>
  </si>
  <si>
    <t>WAO Pentathlon Team+Ind Jumping 2</t>
  </si>
  <si>
    <t>Pentathlon Final Placing</t>
  </si>
  <si>
    <t>P2</t>
  </si>
  <si>
    <t>DECOSTA, Debby</t>
  </si>
  <si>
    <t>Jackpot</t>
  </si>
  <si>
    <t>Wysh</t>
  </si>
  <si>
    <t>Fetish</t>
  </si>
  <si>
    <t>BOISVERT, Christine</t>
  </si>
  <si>
    <t>Thyme</t>
  </si>
  <si>
    <t>THOMAS, Catherine</t>
  </si>
  <si>
    <t>Rock</t>
  </si>
  <si>
    <t>Exclusive</t>
  </si>
  <si>
    <t>HUNT, Kysha</t>
  </si>
  <si>
    <t>Lauchie</t>
  </si>
  <si>
    <t>MACLEAN, Ann</t>
  </si>
  <si>
    <t>Raafeal</t>
  </si>
  <si>
    <t>EMBREE, Jenn</t>
  </si>
  <si>
    <t>Visa</t>
  </si>
  <si>
    <t>GROULX, Jenn</t>
  </si>
  <si>
    <t>HOLMES, Joshua</t>
  </si>
  <si>
    <t>WAUGH, Rachel</t>
  </si>
  <si>
    <t>Gus</t>
  </si>
  <si>
    <t>BASU, Mary</t>
  </si>
  <si>
    <t>Thrill</t>
  </si>
  <si>
    <t>Wink</t>
  </si>
  <si>
    <t>MOREAU, Jamie</t>
  </si>
  <si>
    <t>Kink</t>
  </si>
  <si>
    <t>HELL, Petra</t>
  </si>
  <si>
    <t>Talos</t>
  </si>
  <si>
    <t>KROL, Christine</t>
  </si>
  <si>
    <t>Image</t>
  </si>
  <si>
    <t>Siri</t>
  </si>
  <si>
    <t>KUBOTA, Kristine</t>
  </si>
  <si>
    <t>Rowan</t>
  </si>
  <si>
    <t>BROWN, Nicole</t>
  </si>
  <si>
    <t>Classic</t>
  </si>
  <si>
    <t>GUINDON, Andrea</t>
  </si>
  <si>
    <t>Boost</t>
  </si>
  <si>
    <t>Zydeco</t>
  </si>
  <si>
    <t>ORR, Sandra</t>
  </si>
  <si>
    <t>Rogue</t>
  </si>
  <si>
    <t>BERLINGERI, Jael</t>
  </si>
  <si>
    <t>Stanley</t>
  </si>
  <si>
    <t>STEINER, Dave</t>
  </si>
  <si>
    <t>Scratch</t>
  </si>
  <si>
    <t>STEPHENSON, Heidi</t>
  </si>
  <si>
    <t>Zest</t>
  </si>
  <si>
    <t>SPENCER, Christopher</t>
  </si>
  <si>
    <t>Apex</t>
  </si>
  <si>
    <t>MARQUIS, Chad</t>
  </si>
  <si>
    <t>Scout</t>
  </si>
  <si>
    <t>NEWHOUSER, Robert</t>
  </si>
  <si>
    <t>Gemma</t>
  </si>
  <si>
    <t>HOLLAND, Brittany</t>
  </si>
  <si>
    <t>Peak</t>
  </si>
  <si>
    <t>WILLIAMS, Dale</t>
  </si>
  <si>
    <t>Rhumba</t>
  </si>
  <si>
    <t>Boris</t>
  </si>
  <si>
    <t>GEERTS, Lilianne</t>
  </si>
  <si>
    <t>Method</t>
  </si>
  <si>
    <t>ROBBINS, Aaron</t>
  </si>
  <si>
    <t>Jaguar</t>
  </si>
  <si>
    <t>BEAULAC, Sharon</t>
  </si>
  <si>
    <t>Tat</t>
  </si>
  <si>
    <t>HOELSCHER, Louise</t>
  </si>
  <si>
    <t>Blueprint</t>
  </si>
  <si>
    <t>Jayce</t>
  </si>
  <si>
    <t>Teepee</t>
  </si>
  <si>
    <t>Spy</t>
  </si>
  <si>
    <t>Lexi</t>
  </si>
  <si>
    <t>THIRSK, Shona</t>
  </si>
  <si>
    <t>Bounce</t>
  </si>
  <si>
    <t>PALECZNY, Jan</t>
  </si>
  <si>
    <t>Carbon</t>
  </si>
  <si>
    <t>Rave-ON</t>
  </si>
  <si>
    <t>HEWITT, Penny</t>
  </si>
  <si>
    <t>Nautica</t>
  </si>
  <si>
    <t>DESJARDINE, Deb</t>
  </si>
  <si>
    <t>Jumpin' Jack Flash</t>
  </si>
  <si>
    <t>Ziggy</t>
  </si>
  <si>
    <t>Niyaz</t>
  </si>
  <si>
    <t>,Michel</t>
  </si>
  <si>
    <t>HERFERT, Mark</t>
  </si>
  <si>
    <t xml:space="preserve">Masters Series </t>
  </si>
  <si>
    <t>Masters Series</t>
  </si>
  <si>
    <t>Pip</t>
  </si>
  <si>
    <t>ELLICOTT, Sandie</t>
  </si>
  <si>
    <t>Masters Series 1</t>
  </si>
  <si>
    <t>Halo</t>
  </si>
  <si>
    <t>GINGRAS, Simon</t>
  </si>
  <si>
    <t>Detour</t>
  </si>
  <si>
    <t>MCKINLEY, Lorna</t>
  </si>
  <si>
    <t>Ikuma</t>
  </si>
  <si>
    <t>LACROIX, Genevive</t>
  </si>
  <si>
    <t>Pippa</t>
  </si>
  <si>
    <t>LAMONTAGE, Simon</t>
  </si>
  <si>
    <t>Frisco</t>
  </si>
  <si>
    <t>Theory</t>
  </si>
  <si>
    <t>Devon</t>
  </si>
  <si>
    <t>WHITE, Gary</t>
  </si>
  <si>
    <t>Tango</t>
  </si>
  <si>
    <t>STJACQUES, Kelly</t>
  </si>
  <si>
    <t>Victory</t>
  </si>
  <si>
    <t>Jammer</t>
  </si>
  <si>
    <t>GREEN, Anita</t>
  </si>
  <si>
    <t>LAFLEUR, Nathalie</t>
  </si>
  <si>
    <t>Molly</t>
  </si>
  <si>
    <t>PHILLIP, Rachel</t>
  </si>
  <si>
    <t>Chanel</t>
  </si>
  <si>
    <t>MARTIN, Peter</t>
  </si>
  <si>
    <t>Scortch</t>
  </si>
  <si>
    <t>LUNDY, Janet</t>
  </si>
  <si>
    <t>Coda</t>
  </si>
  <si>
    <t>JACOBS, Zonya</t>
  </si>
  <si>
    <t>Master Series</t>
  </si>
  <si>
    <t>Master Series 1</t>
  </si>
  <si>
    <t>Regal</t>
  </si>
  <si>
    <t>THEISS, Clara</t>
  </si>
  <si>
    <t>Draco</t>
  </si>
  <si>
    <t>Jetta</t>
  </si>
  <si>
    <t>FORMANEK, Karen</t>
  </si>
  <si>
    <t>Wiz</t>
  </si>
  <si>
    <t>BAIGER, Kathy</t>
  </si>
  <si>
    <t>Tissot</t>
  </si>
  <si>
    <t>RHODES, Holly</t>
  </si>
  <si>
    <t>Maddie</t>
  </si>
  <si>
    <t>BARRETT, Cathie</t>
  </si>
  <si>
    <t>Nexus</t>
  </si>
  <si>
    <t>Bliss</t>
  </si>
  <si>
    <t>PEARSE, Debra</t>
  </si>
  <si>
    <t>PRARIES FALL CUP</t>
  </si>
  <si>
    <t>Fable</t>
  </si>
  <si>
    <t>BOLDT, Suzanne</t>
  </si>
  <si>
    <t>Gambler</t>
  </si>
  <si>
    <t>Mr. Fitz</t>
  </si>
  <si>
    <t>NOVAK, Sarah</t>
  </si>
  <si>
    <t>CONNELLEY, Dave</t>
  </si>
  <si>
    <t>Snap</t>
  </si>
  <si>
    <t>KON, Wendy</t>
  </si>
  <si>
    <t>Tori</t>
  </si>
  <si>
    <t>HOOK, Linda</t>
  </si>
  <si>
    <t>Zuri</t>
  </si>
  <si>
    <t>MALONE, Kristi</t>
  </si>
  <si>
    <t>Force</t>
  </si>
  <si>
    <t>MANHARD, Tahnis</t>
  </si>
  <si>
    <t>Paint</t>
  </si>
  <si>
    <t>LIND, Tracy</t>
  </si>
  <si>
    <t>Kelly</t>
  </si>
  <si>
    <t>STEINMAN, Dave</t>
  </si>
  <si>
    <t>KAUFMAN, Allan</t>
  </si>
  <si>
    <t>Rook</t>
  </si>
  <si>
    <t>HUDSON, Judy</t>
  </si>
  <si>
    <t>Jimmy Cash</t>
  </si>
  <si>
    <t>MCCAFFERY, Jennifer</t>
  </si>
  <si>
    <t>Masters Series 2</t>
  </si>
  <si>
    <t>Caughlin</t>
  </si>
  <si>
    <t>ZAC, Lynda</t>
  </si>
  <si>
    <t>Hope</t>
  </si>
  <si>
    <t>GISELA, Griesser</t>
  </si>
  <si>
    <t>Blackjack</t>
  </si>
  <si>
    <t>JAN, Alexander</t>
  </si>
  <si>
    <t>Mick</t>
  </si>
  <si>
    <t>GRIESSER, Gisela</t>
  </si>
  <si>
    <t>Frankie</t>
  </si>
  <si>
    <t>KAMITOMO, Gail</t>
  </si>
  <si>
    <t>Cruz</t>
  </si>
  <si>
    <t>Gigi</t>
  </si>
  <si>
    <t>TOTAL PRARIES FALL CUP</t>
  </si>
  <si>
    <t>Western Fall Cup  Masters Series 2</t>
  </si>
  <si>
    <t>Western Spring Cup  Masters Series 2</t>
  </si>
  <si>
    <t>Jet</t>
  </si>
  <si>
    <t>LABELLE, Tara</t>
  </si>
  <si>
    <t>Quiz</t>
  </si>
  <si>
    <t>GURR, Nicki</t>
  </si>
  <si>
    <t>Ollie</t>
  </si>
  <si>
    <t>SHAW, Ian</t>
  </si>
  <si>
    <t>Edge</t>
  </si>
  <si>
    <t>BISSONNETTE, Chantale</t>
  </si>
  <si>
    <t>Samwise</t>
  </si>
  <si>
    <t>DELARUE, Julie</t>
  </si>
  <si>
    <t>Hickstead</t>
  </si>
  <si>
    <t>Western Spring Cup  Masters Series 1</t>
  </si>
  <si>
    <t>Malley</t>
  </si>
  <si>
    <t>EDWARDS, Deborah</t>
  </si>
  <si>
    <t>Western Spring Cup  Masters Series</t>
  </si>
  <si>
    <t>Fenway</t>
  </si>
  <si>
    <t>COLLINS, Kim</t>
  </si>
  <si>
    <t>Bailey</t>
  </si>
  <si>
    <t>CROZIER, Kerry</t>
  </si>
  <si>
    <t>Arcade</t>
  </si>
  <si>
    <t>CARR, Lee-Ann</t>
  </si>
  <si>
    <t>Raffy</t>
  </si>
  <si>
    <t>DICK, Marlene</t>
  </si>
  <si>
    <t>Ritz</t>
  </si>
  <si>
    <t>MACLAUCHLIN, Erin</t>
  </si>
  <si>
    <t>Vi</t>
  </si>
  <si>
    <t>SWANSON, Sadie</t>
  </si>
  <si>
    <t>CRAFORD, Jenna</t>
  </si>
  <si>
    <t>Eastern Spring Cup  Masters Series 1</t>
  </si>
  <si>
    <t>Atlantic Spring Cup  Masters Series 1</t>
  </si>
  <si>
    <t>Atlantic Spring Cup  Master Series 1</t>
  </si>
  <si>
    <t>Eastern Spring Cup  Masters Series</t>
  </si>
  <si>
    <t>Whiskey</t>
  </si>
  <si>
    <t>BUREAU, Marie-Josee</t>
  </si>
  <si>
    <t>Milly</t>
  </si>
  <si>
    <t>CELUCH, Maya</t>
  </si>
  <si>
    <t>Rudy</t>
  </si>
  <si>
    <t>Tucker</t>
  </si>
  <si>
    <t>REILLY, Darlene</t>
  </si>
  <si>
    <t>Toby</t>
  </si>
  <si>
    <t>FERGUSON, Sandra</t>
  </si>
  <si>
    <t>Zorro</t>
  </si>
  <si>
    <t>PILOTE, Denise</t>
  </si>
  <si>
    <t>Ice</t>
  </si>
  <si>
    <t>Harmony</t>
  </si>
  <si>
    <t>BOUDRAIS, Ginette</t>
  </si>
  <si>
    <t>Tuula</t>
  </si>
  <si>
    <t>BEARD, Wendy</t>
  </si>
  <si>
    <t>Cabre</t>
  </si>
  <si>
    <t>CUTHBERT, Lynn</t>
  </si>
  <si>
    <t>Nudge</t>
  </si>
  <si>
    <t>SAYERS, Joyce</t>
  </si>
  <si>
    <t>Sawyer</t>
  </si>
  <si>
    <t>BURGE, Abigail</t>
  </si>
  <si>
    <t>Ujo</t>
  </si>
  <si>
    <t>BROUILLARD, Johanne</t>
  </si>
  <si>
    <t>Covey</t>
  </si>
  <si>
    <t>SALMON, Kyra</t>
  </si>
  <si>
    <t>Meggy Q</t>
  </si>
  <si>
    <t>FONTAINE, Sylvie</t>
  </si>
  <si>
    <t>Antic</t>
  </si>
  <si>
    <t>MIRSKY, Catherine</t>
  </si>
  <si>
    <t>Full Tilt</t>
  </si>
  <si>
    <t>MIHOLICS, Gabriella</t>
  </si>
  <si>
    <t>New Jersey</t>
  </si>
  <si>
    <t>RICHARD, Nathalie</t>
  </si>
  <si>
    <t>Whispa</t>
  </si>
  <si>
    <t>CIMAGLIA, Christine</t>
  </si>
  <si>
    <t>Kye</t>
  </si>
  <si>
    <t>Fly</t>
  </si>
  <si>
    <t>Deckar</t>
  </si>
  <si>
    <t>HOLMES, Frances</t>
  </si>
  <si>
    <t>BROWN, Melissa</t>
  </si>
  <si>
    <t>KT Coy</t>
  </si>
  <si>
    <t>NEWMAN-RALPH, Jane</t>
  </si>
  <si>
    <t>Tactics</t>
  </si>
  <si>
    <t>JARVIS, Morgan</t>
  </si>
  <si>
    <t>MATSUBAYASHI, Linda</t>
  </si>
  <si>
    <t>Tylt</t>
  </si>
  <si>
    <t>O'NEILL, Teri</t>
  </si>
  <si>
    <t>TOOLE, Tressia</t>
  </si>
  <si>
    <t>Radical Rabbit</t>
  </si>
  <si>
    <t>O'NEILL, Kirstin</t>
  </si>
  <si>
    <t>Trim</t>
  </si>
  <si>
    <t>ISNOR, Charlotte</t>
  </si>
  <si>
    <t>Wisp</t>
  </si>
  <si>
    <t>Elmo</t>
  </si>
  <si>
    <t>DEBARRES, Kimberley</t>
  </si>
  <si>
    <t>AYLING, Brian</t>
  </si>
  <si>
    <t>Riff</t>
  </si>
  <si>
    <t>HAMMER, Robert</t>
  </si>
  <si>
    <t>Western Spring Cup  MasterS Series 1</t>
  </si>
  <si>
    <t>Patch</t>
  </si>
  <si>
    <t>MORRISS, Laurie</t>
  </si>
  <si>
    <t>FedEx</t>
  </si>
  <si>
    <t>Spencer</t>
  </si>
  <si>
    <t>KURSAN, Vanessa</t>
  </si>
  <si>
    <t>ANTONISHEN, Sherry</t>
  </si>
  <si>
    <t>GURR, Nikki</t>
  </si>
  <si>
    <t>Synchro</t>
  </si>
  <si>
    <t>KALON, Katie</t>
  </si>
  <si>
    <t>THORTON, Lola</t>
  </si>
  <si>
    <t>Kizz</t>
  </si>
  <si>
    <t>Shadow</t>
  </si>
  <si>
    <t>REHILL, Winnifred</t>
  </si>
  <si>
    <t>Ahmyra</t>
  </si>
  <si>
    <t>Nitro</t>
  </si>
  <si>
    <t>SENEY, Ivy</t>
  </si>
  <si>
    <t>Rynn</t>
  </si>
  <si>
    <t>Knight</t>
  </si>
  <si>
    <t>Tasu</t>
  </si>
  <si>
    <t>WESTNEDGE, Kiri</t>
  </si>
  <si>
    <t>Banjo</t>
  </si>
  <si>
    <t>Curry</t>
  </si>
  <si>
    <t>FRAME, Allison</t>
  </si>
  <si>
    <t>TAYLOR, Sherry</t>
  </si>
  <si>
    <t>Mochi</t>
  </si>
  <si>
    <t>BULAMDRES, Cass</t>
  </si>
  <si>
    <t>SPITTERS, Annette</t>
  </si>
  <si>
    <t>Lux</t>
  </si>
  <si>
    <t>Luna</t>
  </si>
  <si>
    <t>JOHNSTON, Tina</t>
  </si>
  <si>
    <t>Ezra</t>
  </si>
  <si>
    <t>Hot Sauce</t>
  </si>
  <si>
    <t>Eli Jones</t>
  </si>
  <si>
    <t>Otter</t>
  </si>
  <si>
    <t>MOONEY, Sandy</t>
  </si>
  <si>
    <t>Lavish</t>
  </si>
  <si>
    <t>CALON, Katie</t>
  </si>
  <si>
    <t>Peep</t>
  </si>
  <si>
    <t>NICHOLAS, Alicia</t>
  </si>
  <si>
    <t>Tic-It</t>
  </si>
  <si>
    <t>Sprite</t>
  </si>
  <si>
    <t>FRASER, Jennifer</t>
  </si>
  <si>
    <t>Zane</t>
  </si>
  <si>
    <t>CRAWFORD, Jenna</t>
  </si>
  <si>
    <t>Rubix</t>
  </si>
  <si>
    <t>KOOP, Angela</t>
  </si>
  <si>
    <t>Fuji</t>
  </si>
  <si>
    <t>PENTATHALON</t>
  </si>
  <si>
    <t>BIATHLON</t>
  </si>
  <si>
    <t>GAMES</t>
  </si>
  <si>
    <t>**WIN ON**</t>
  </si>
  <si>
    <t>**RUNNER UP TO WIN ON**</t>
  </si>
  <si>
    <t>N/A</t>
  </si>
  <si>
    <t>**MEDAL POSITION + RUNNER UP TO WIN ON**</t>
  </si>
  <si>
    <t>MEDAL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</si>
</sst>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 applyFill="1" applyBorder="1"/>
    <xf numFmtId="0" fontId="3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4" xfId="0" applyFont="1" applyFill="1" applyBorder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6" borderId="0" xfId="0" applyFill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/>
    <xf numFmtId="0" fontId="0" fillId="6" borderId="0" xfId="0" applyFill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0" xfId="0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6" borderId="8" xfId="0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6" borderId="8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4" fillId="4" borderId="20" xfId="0" applyNumberFormat="1" applyFont="1" applyFill="1" applyBorder="1" applyAlignment="1">
      <alignment horizontal="center" vertical="center" wrapText="1"/>
    </xf>
    <xf numFmtId="0" fontId="3" fillId="4" borderId="2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7" fillId="5" borderId="15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workbookViewId="0">
      <selection activeCell="A40" sqref="A40"/>
    </sheetView>
  </sheetViews>
  <sheetFormatPr defaultColWidth="8.85546875" defaultRowHeight="15" x14ac:dyDescent="0.25"/>
  <cols>
    <col min="2" max="2" width="12.42578125" bestFit="1" customWidth="1"/>
    <col min="3" max="3" width="18.28515625" bestFit="1" customWidth="1"/>
    <col min="6" max="6" width="10.85546875" bestFit="1" customWidth="1"/>
    <col min="7" max="8" width="17.28515625" bestFit="1" customWidth="1"/>
    <col min="9" max="9" width="13.140625" bestFit="1" customWidth="1"/>
  </cols>
  <sheetData>
    <row r="1" spans="1:21" ht="15" customHeight="1" x14ac:dyDescent="0.25">
      <c r="A1" s="78" t="s">
        <v>307</v>
      </c>
      <c r="B1" s="79"/>
      <c r="C1" s="80"/>
      <c r="D1" s="76" t="s">
        <v>287</v>
      </c>
      <c r="E1" s="24"/>
      <c r="F1" s="83" t="s">
        <v>307</v>
      </c>
      <c r="G1" s="84"/>
      <c r="H1" s="85"/>
      <c r="I1" s="88" t="s">
        <v>748</v>
      </c>
      <c r="J1" s="24"/>
      <c r="K1" s="24"/>
      <c r="L1" s="24"/>
      <c r="M1" s="24"/>
      <c r="N1" s="24"/>
      <c r="O1" s="24"/>
      <c r="P1" s="24"/>
      <c r="Q1" s="24"/>
    </row>
    <row r="2" spans="1:21" ht="15.75" customHeight="1" thickBot="1" x14ac:dyDescent="0.3">
      <c r="A2" s="81"/>
      <c r="B2" s="81"/>
      <c r="C2" s="82"/>
      <c r="D2" s="77"/>
      <c r="E2" s="24"/>
      <c r="F2" s="86"/>
      <c r="G2" s="86"/>
      <c r="H2" s="87"/>
      <c r="I2" s="89"/>
      <c r="J2" s="24"/>
      <c r="K2" s="24"/>
      <c r="L2" s="24"/>
      <c r="M2" s="24"/>
      <c r="N2" s="24"/>
      <c r="O2" s="24"/>
      <c r="P2" s="24"/>
      <c r="Q2" s="24"/>
    </row>
    <row r="3" spans="1:21" ht="15.75" thickBot="1" x14ac:dyDescent="0.3">
      <c r="A3" s="25" t="s">
        <v>3</v>
      </c>
      <c r="B3" s="26" t="s">
        <v>0</v>
      </c>
      <c r="C3" s="26" t="s">
        <v>1</v>
      </c>
      <c r="D3" s="27" t="s">
        <v>86</v>
      </c>
      <c r="E3" s="24"/>
      <c r="F3" s="57" t="s">
        <v>3</v>
      </c>
      <c r="G3" s="58" t="s">
        <v>0</v>
      </c>
      <c r="H3" s="58" t="s">
        <v>1</v>
      </c>
      <c r="I3" s="59" t="s">
        <v>86</v>
      </c>
      <c r="J3" s="24"/>
      <c r="K3" s="24"/>
      <c r="L3" s="24"/>
      <c r="M3" s="24"/>
      <c r="N3" s="24"/>
      <c r="O3" s="24"/>
      <c r="P3" s="24"/>
      <c r="Q3" s="24"/>
    </row>
    <row r="4" spans="1:21" x14ac:dyDescent="0.25">
      <c r="A4" s="36">
        <v>1</v>
      </c>
      <c r="B4" s="33" t="s">
        <v>369</v>
      </c>
      <c r="C4" s="33" t="s">
        <v>370</v>
      </c>
      <c r="D4" s="50">
        <v>294</v>
      </c>
      <c r="E4" s="24"/>
      <c r="F4" s="36">
        <v>1</v>
      </c>
      <c r="G4" s="33" t="s">
        <v>95</v>
      </c>
      <c r="H4" s="33" t="s">
        <v>99</v>
      </c>
      <c r="I4" s="56">
        <v>151</v>
      </c>
      <c r="J4" s="24" t="s">
        <v>752</v>
      </c>
      <c r="K4" s="24"/>
      <c r="L4" s="24"/>
      <c r="M4" s="24"/>
      <c r="N4" s="24"/>
      <c r="O4" s="24"/>
      <c r="P4" s="24"/>
      <c r="Q4" s="24"/>
    </row>
    <row r="5" spans="1:21" x14ac:dyDescent="0.25">
      <c r="A5" s="35">
        <v>2</v>
      </c>
      <c r="B5" s="33" t="s">
        <v>95</v>
      </c>
      <c r="C5" s="33" t="s">
        <v>99</v>
      </c>
      <c r="D5" s="50">
        <v>280</v>
      </c>
      <c r="E5" s="24"/>
      <c r="F5" s="35">
        <v>2</v>
      </c>
      <c r="G5" s="33" t="s">
        <v>369</v>
      </c>
      <c r="H5" s="33" t="s">
        <v>370</v>
      </c>
      <c r="I5" s="56">
        <v>114</v>
      </c>
      <c r="J5" s="24" t="s">
        <v>751</v>
      </c>
      <c r="N5" s="24"/>
      <c r="O5" s="24"/>
      <c r="P5" s="24"/>
      <c r="Q5" s="24"/>
    </row>
    <row r="6" spans="1:21" x14ac:dyDescent="0.25">
      <c r="A6" s="35">
        <v>3</v>
      </c>
      <c r="B6" s="33" t="s">
        <v>94</v>
      </c>
      <c r="C6" s="33" t="s">
        <v>98</v>
      </c>
      <c r="D6" s="50">
        <v>244</v>
      </c>
      <c r="E6" s="24"/>
      <c r="F6" s="35">
        <v>3</v>
      </c>
      <c r="G6" s="33" t="s">
        <v>621</v>
      </c>
      <c r="H6" s="33" t="s">
        <v>622</v>
      </c>
      <c r="I6" s="56">
        <v>100</v>
      </c>
      <c r="J6" s="24"/>
      <c r="N6" s="24"/>
      <c r="O6" s="24"/>
      <c r="P6" s="24"/>
      <c r="Q6" s="24"/>
    </row>
    <row r="7" spans="1:21" x14ac:dyDescent="0.25">
      <c r="A7" s="35">
        <v>4</v>
      </c>
      <c r="B7" s="33" t="s">
        <v>570</v>
      </c>
      <c r="C7" s="33" t="s">
        <v>571</v>
      </c>
      <c r="D7" s="50">
        <v>211</v>
      </c>
      <c r="E7" s="24"/>
      <c r="F7" s="35">
        <v>4</v>
      </c>
      <c r="G7" s="33" t="s">
        <v>94</v>
      </c>
      <c r="H7" s="33" t="s">
        <v>98</v>
      </c>
      <c r="I7" s="56">
        <v>95</v>
      </c>
      <c r="J7" s="24"/>
      <c r="N7" s="24"/>
      <c r="O7" s="24"/>
      <c r="P7" s="24"/>
      <c r="Q7" s="24"/>
    </row>
    <row r="8" spans="1:21" x14ac:dyDescent="0.25">
      <c r="A8" s="35">
        <v>5</v>
      </c>
      <c r="B8" s="33" t="s">
        <v>341</v>
      </c>
      <c r="C8" s="33" t="s">
        <v>342</v>
      </c>
      <c r="D8" s="50">
        <v>175</v>
      </c>
      <c r="E8" s="24"/>
      <c r="F8" s="60">
        <v>5</v>
      </c>
      <c r="G8" s="61" t="s">
        <v>341</v>
      </c>
      <c r="H8" s="61" t="s">
        <v>342</v>
      </c>
      <c r="I8" s="62">
        <v>92</v>
      </c>
      <c r="J8" s="24"/>
      <c r="L8" s="15"/>
      <c r="M8" s="15"/>
      <c r="N8" s="16"/>
      <c r="O8" s="24"/>
      <c r="P8" s="24"/>
      <c r="Q8" s="24"/>
    </row>
    <row r="9" spans="1:21" x14ac:dyDescent="0.25">
      <c r="A9" s="35">
        <v>6</v>
      </c>
      <c r="B9" s="33" t="s">
        <v>621</v>
      </c>
      <c r="C9" s="33" t="s">
        <v>622</v>
      </c>
      <c r="D9" s="50">
        <v>155</v>
      </c>
      <c r="E9" s="24"/>
      <c r="F9" s="46">
        <v>6</v>
      </c>
      <c r="G9" s="33" t="s">
        <v>602</v>
      </c>
      <c r="H9" s="33" t="s">
        <v>603</v>
      </c>
      <c r="I9" s="56">
        <v>90</v>
      </c>
      <c r="J9" s="24"/>
      <c r="L9" s="15"/>
      <c r="M9" s="15"/>
      <c r="N9" s="16"/>
      <c r="O9" s="24"/>
      <c r="P9" s="24"/>
      <c r="Q9" s="24"/>
    </row>
    <row r="10" spans="1:21" x14ac:dyDescent="0.25">
      <c r="A10" s="35">
        <v>7</v>
      </c>
      <c r="B10" s="33" t="s">
        <v>602</v>
      </c>
      <c r="C10" s="33" t="s">
        <v>603</v>
      </c>
      <c r="D10" s="50">
        <v>152</v>
      </c>
      <c r="E10" s="24"/>
      <c r="F10" s="46">
        <v>7</v>
      </c>
      <c r="G10" s="33" t="s">
        <v>570</v>
      </c>
      <c r="H10" s="33" t="s">
        <v>571</v>
      </c>
      <c r="I10" s="56">
        <v>88</v>
      </c>
      <c r="J10" s="24"/>
      <c r="L10" s="15"/>
      <c r="M10" s="15"/>
      <c r="N10" s="16"/>
      <c r="O10" s="24"/>
      <c r="P10" s="24"/>
      <c r="Q10" s="24"/>
    </row>
    <row r="11" spans="1:21" x14ac:dyDescent="0.25">
      <c r="A11" s="35">
        <v>8</v>
      </c>
      <c r="B11" s="33" t="s">
        <v>715</v>
      </c>
      <c r="C11" s="33" t="s">
        <v>370</v>
      </c>
      <c r="D11" s="50">
        <v>140</v>
      </c>
      <c r="E11" s="24"/>
      <c r="F11" s="46">
        <v>8</v>
      </c>
      <c r="G11" s="33" t="s">
        <v>715</v>
      </c>
      <c r="H11" s="33" t="s">
        <v>370</v>
      </c>
      <c r="I11" s="56">
        <v>66</v>
      </c>
      <c r="J11" s="24"/>
      <c r="L11" s="15"/>
      <c r="M11" s="15"/>
      <c r="N11" s="16"/>
      <c r="O11" s="24"/>
      <c r="P11" s="24"/>
      <c r="Q11" s="24"/>
    </row>
    <row r="12" spans="1:21" ht="15.75" thickBot="1" x14ac:dyDescent="0.3">
      <c r="A12" s="35">
        <v>9</v>
      </c>
      <c r="B12" s="33" t="s">
        <v>91</v>
      </c>
      <c r="C12" s="33" t="s">
        <v>96</v>
      </c>
      <c r="D12" s="50">
        <v>126</v>
      </c>
      <c r="E12" s="24"/>
      <c r="F12" s="46">
        <v>9</v>
      </c>
      <c r="G12" s="33" t="s">
        <v>380</v>
      </c>
      <c r="H12" s="33" t="s">
        <v>377</v>
      </c>
      <c r="I12" s="56">
        <v>58</v>
      </c>
      <c r="J12" s="24"/>
      <c r="L12" s="15"/>
      <c r="M12" s="15"/>
      <c r="N12" s="16"/>
      <c r="O12" s="24"/>
      <c r="P12" s="24"/>
      <c r="Q12" s="24"/>
    </row>
    <row r="13" spans="1:21" x14ac:dyDescent="0.25">
      <c r="A13" s="36">
        <v>10</v>
      </c>
      <c r="B13" s="33" t="s">
        <v>380</v>
      </c>
      <c r="C13" s="33" t="s">
        <v>377</v>
      </c>
      <c r="D13" s="50">
        <v>100</v>
      </c>
      <c r="E13" s="24"/>
      <c r="F13" s="46">
        <v>10</v>
      </c>
      <c r="G13" s="33" t="s">
        <v>415</v>
      </c>
      <c r="H13" s="33" t="s">
        <v>416</v>
      </c>
      <c r="I13" s="56">
        <v>47</v>
      </c>
      <c r="J13" s="24"/>
      <c r="L13" s="15"/>
      <c r="M13" s="15"/>
      <c r="N13" s="16"/>
      <c r="O13" s="24"/>
      <c r="P13" s="24"/>
      <c r="Q13" s="24"/>
    </row>
    <row r="14" spans="1:21" x14ac:dyDescent="0.25">
      <c r="A14" s="35">
        <v>11</v>
      </c>
      <c r="B14" s="33" t="s">
        <v>415</v>
      </c>
      <c r="C14" s="33" t="s">
        <v>416</v>
      </c>
      <c r="D14" s="50">
        <v>94</v>
      </c>
      <c r="E14" s="24"/>
      <c r="F14" s="52"/>
      <c r="G14" s="54"/>
      <c r="H14" s="54"/>
      <c r="I14" s="55"/>
      <c r="J14" s="24"/>
      <c r="L14" s="15"/>
      <c r="M14" s="15"/>
      <c r="N14" s="16"/>
      <c r="O14" s="24"/>
      <c r="P14" s="24"/>
      <c r="Q14" s="24"/>
    </row>
    <row r="15" spans="1:21" x14ac:dyDescent="0.25">
      <c r="A15" s="35">
        <v>12</v>
      </c>
      <c r="B15" s="33" t="s">
        <v>643</v>
      </c>
      <c r="C15" s="33" t="s">
        <v>644</v>
      </c>
      <c r="D15" s="50">
        <v>88</v>
      </c>
      <c r="E15" s="24"/>
      <c r="F15" s="52"/>
      <c r="G15" s="54"/>
      <c r="H15" s="54"/>
      <c r="I15" s="55"/>
      <c r="J15" s="24"/>
      <c r="L15" s="15"/>
      <c r="M15" s="15"/>
      <c r="N15" s="16"/>
      <c r="O15" s="24"/>
      <c r="P15" s="24"/>
      <c r="Q15" s="24"/>
    </row>
    <row r="16" spans="1:21" x14ac:dyDescent="0.25">
      <c r="A16" s="35">
        <v>13</v>
      </c>
      <c r="B16" s="33" t="s">
        <v>344</v>
      </c>
      <c r="C16" s="33" t="s">
        <v>345</v>
      </c>
      <c r="D16" s="50">
        <v>49</v>
      </c>
      <c r="E16" s="24"/>
      <c r="F16" s="90" t="s">
        <v>307</v>
      </c>
      <c r="G16" s="91"/>
      <c r="H16" s="91"/>
      <c r="I16" s="92" t="s">
        <v>749</v>
      </c>
      <c r="J16" s="24"/>
      <c r="L16" s="15"/>
      <c r="M16" s="15"/>
      <c r="N16" s="16"/>
      <c r="O16" s="24"/>
      <c r="P16" s="24"/>
      <c r="Q16" s="24"/>
      <c r="R16" s="24"/>
      <c r="S16" s="24"/>
      <c r="T16" s="24"/>
      <c r="U16" s="24"/>
    </row>
    <row r="17" spans="1:21" x14ac:dyDescent="0.25">
      <c r="A17" s="35">
        <v>14</v>
      </c>
      <c r="B17" s="33" t="s">
        <v>150</v>
      </c>
      <c r="C17" s="33" t="s">
        <v>98</v>
      </c>
      <c r="D17" s="50">
        <v>48</v>
      </c>
      <c r="E17" s="24"/>
      <c r="F17" s="91"/>
      <c r="G17" s="91"/>
      <c r="H17" s="91"/>
      <c r="I17" s="93"/>
      <c r="J17" s="24"/>
      <c r="L17" s="15"/>
      <c r="M17" s="15"/>
      <c r="N17" s="16"/>
      <c r="O17" s="24"/>
      <c r="P17" s="24"/>
      <c r="Q17" s="24"/>
      <c r="R17" s="24"/>
      <c r="S17" s="24"/>
      <c r="T17" s="24"/>
      <c r="U17" s="24"/>
    </row>
    <row r="18" spans="1:21" x14ac:dyDescent="0.25">
      <c r="A18" s="35">
        <v>15</v>
      </c>
      <c r="B18" s="33" t="s">
        <v>641</v>
      </c>
      <c r="C18" s="33" t="s">
        <v>642</v>
      </c>
      <c r="D18" s="50">
        <v>46</v>
      </c>
      <c r="E18" s="24"/>
      <c r="F18" s="65" t="s">
        <v>3</v>
      </c>
      <c r="G18" s="65" t="s">
        <v>0</v>
      </c>
      <c r="H18" s="65" t="s">
        <v>1</v>
      </c>
      <c r="I18" s="65" t="s">
        <v>86</v>
      </c>
      <c r="J18" s="24"/>
      <c r="L18" s="15"/>
      <c r="M18" s="15"/>
      <c r="N18" s="16"/>
      <c r="O18" s="24"/>
      <c r="P18" s="24"/>
      <c r="Q18" s="24"/>
      <c r="R18" s="24"/>
      <c r="S18" s="24"/>
      <c r="T18" s="24"/>
      <c r="U18" s="24"/>
    </row>
    <row r="19" spans="1:21" x14ac:dyDescent="0.25">
      <c r="A19" s="35">
        <v>16</v>
      </c>
      <c r="B19" s="33" t="s">
        <v>93</v>
      </c>
      <c r="C19" s="33" t="s">
        <v>97</v>
      </c>
      <c r="D19" s="50">
        <v>43</v>
      </c>
      <c r="E19" s="24"/>
      <c r="F19" s="46">
        <v>1</v>
      </c>
      <c r="G19" s="33" t="s">
        <v>95</v>
      </c>
      <c r="H19" s="33" t="s">
        <v>99</v>
      </c>
      <c r="I19" s="56">
        <v>70</v>
      </c>
      <c r="J19" s="24"/>
      <c r="L19" s="15"/>
      <c r="M19" s="15"/>
      <c r="N19" s="16"/>
      <c r="O19" s="24"/>
      <c r="P19" s="24"/>
      <c r="Q19" s="24"/>
      <c r="R19" s="24"/>
      <c r="S19" s="24"/>
      <c r="T19" s="24"/>
      <c r="U19" s="24"/>
    </row>
    <row r="20" spans="1:21" x14ac:dyDescent="0.25">
      <c r="A20" s="35">
        <v>17</v>
      </c>
      <c r="B20" s="33" t="s">
        <v>632</v>
      </c>
      <c r="C20" s="33" t="s">
        <v>633</v>
      </c>
      <c r="D20" s="50">
        <v>40</v>
      </c>
      <c r="E20" s="24"/>
      <c r="F20" s="46">
        <v>2</v>
      </c>
      <c r="G20" s="33" t="s">
        <v>94</v>
      </c>
      <c r="H20" s="33" t="s">
        <v>98</v>
      </c>
      <c r="I20" s="56">
        <v>68</v>
      </c>
      <c r="J20" s="24" t="s">
        <v>751</v>
      </c>
      <c r="L20" s="15"/>
      <c r="M20" s="15"/>
      <c r="N20" s="16"/>
      <c r="O20" s="24"/>
      <c r="P20" s="24"/>
      <c r="Q20" s="24"/>
      <c r="R20" s="24"/>
      <c r="S20" s="24"/>
      <c r="T20" s="24"/>
      <c r="U20" s="24"/>
    </row>
    <row r="21" spans="1:21" ht="15.75" thickBot="1" x14ac:dyDescent="0.3">
      <c r="A21" s="35">
        <v>18</v>
      </c>
      <c r="B21" s="33" t="s">
        <v>157</v>
      </c>
      <c r="C21" s="33" t="s">
        <v>158</v>
      </c>
      <c r="D21" s="50">
        <v>39</v>
      </c>
      <c r="E21" s="24"/>
      <c r="F21" s="46">
        <v>3</v>
      </c>
      <c r="G21" s="33" t="s">
        <v>369</v>
      </c>
      <c r="H21" s="33" t="s">
        <v>370</v>
      </c>
      <c r="I21" s="56">
        <v>58</v>
      </c>
      <c r="J21" s="24" t="s">
        <v>752</v>
      </c>
      <c r="L21" s="15"/>
      <c r="M21" s="15"/>
      <c r="N21" s="16"/>
      <c r="O21" s="24"/>
      <c r="P21" s="24"/>
      <c r="Q21" s="24"/>
      <c r="R21" s="24"/>
      <c r="S21" s="24"/>
      <c r="T21" s="24"/>
      <c r="U21" s="24"/>
    </row>
    <row r="22" spans="1:21" x14ac:dyDescent="0.25">
      <c r="A22" s="36">
        <v>19</v>
      </c>
      <c r="B22" s="33" t="s">
        <v>524</v>
      </c>
      <c r="C22" s="33" t="s">
        <v>525</v>
      </c>
      <c r="D22" s="50">
        <v>37</v>
      </c>
      <c r="E22" s="24"/>
      <c r="F22" s="46">
        <v>4</v>
      </c>
      <c r="G22" s="33" t="s">
        <v>715</v>
      </c>
      <c r="H22" s="33" t="s">
        <v>370</v>
      </c>
      <c r="I22" s="56">
        <v>55</v>
      </c>
      <c r="J22" s="24"/>
      <c r="L22" s="15"/>
      <c r="M22" s="15"/>
      <c r="N22" s="16"/>
      <c r="O22" s="24"/>
      <c r="P22" s="24"/>
      <c r="Q22" s="24"/>
      <c r="R22" s="24"/>
      <c r="S22" s="24"/>
      <c r="T22" s="24"/>
      <c r="U22" s="24"/>
    </row>
    <row r="23" spans="1:21" x14ac:dyDescent="0.25">
      <c r="A23" s="35">
        <v>20</v>
      </c>
      <c r="B23" s="33" t="s">
        <v>564</v>
      </c>
      <c r="C23" s="33" t="s">
        <v>565</v>
      </c>
      <c r="D23" s="50">
        <v>34</v>
      </c>
      <c r="E23" s="24"/>
      <c r="F23" s="46">
        <v>5</v>
      </c>
      <c r="G23" s="33" t="s">
        <v>570</v>
      </c>
      <c r="H23" s="33" t="s">
        <v>571</v>
      </c>
      <c r="I23" s="56">
        <v>39</v>
      </c>
      <c r="J23" s="24"/>
      <c r="L23" s="15"/>
      <c r="M23" s="15"/>
      <c r="N23" s="16"/>
      <c r="O23" s="24"/>
      <c r="P23" s="24"/>
      <c r="Q23" s="24"/>
      <c r="R23" s="24"/>
      <c r="S23" s="24"/>
      <c r="T23" s="24"/>
      <c r="U23" s="24"/>
    </row>
    <row r="24" spans="1:21" x14ac:dyDescent="0.25">
      <c r="A24" s="35">
        <v>21</v>
      </c>
      <c r="B24" s="33" t="s">
        <v>646</v>
      </c>
      <c r="C24" s="33" t="s">
        <v>647</v>
      </c>
      <c r="D24" s="50">
        <v>32</v>
      </c>
      <c r="E24" s="24"/>
      <c r="F24" s="46">
        <v>6</v>
      </c>
      <c r="G24" s="33" t="s">
        <v>91</v>
      </c>
      <c r="H24" s="33" t="s">
        <v>96</v>
      </c>
      <c r="I24" s="56">
        <v>26</v>
      </c>
      <c r="J24" s="24"/>
      <c r="L24" s="15"/>
      <c r="M24" s="15"/>
      <c r="N24" s="16"/>
      <c r="O24" s="24"/>
      <c r="P24" s="24"/>
      <c r="Q24" s="24"/>
      <c r="R24" s="24"/>
      <c r="S24" s="24"/>
      <c r="T24" s="24"/>
      <c r="U24" s="24"/>
    </row>
    <row r="25" spans="1:21" x14ac:dyDescent="0.25">
      <c r="A25" s="35">
        <v>22</v>
      </c>
      <c r="B25" s="33" t="s">
        <v>69</v>
      </c>
      <c r="C25" s="33" t="s">
        <v>67</v>
      </c>
      <c r="D25" s="50">
        <v>29</v>
      </c>
      <c r="E25" s="24"/>
      <c r="F25" s="46">
        <v>7</v>
      </c>
      <c r="G25" s="33" t="s">
        <v>415</v>
      </c>
      <c r="H25" s="33" t="s">
        <v>416</v>
      </c>
      <c r="I25" s="56">
        <v>26</v>
      </c>
      <c r="J25" s="24"/>
      <c r="L25" s="15"/>
      <c r="M25" s="15"/>
      <c r="N25" s="16"/>
      <c r="O25" s="24"/>
      <c r="P25" s="24"/>
      <c r="Q25" s="24"/>
      <c r="R25" s="24"/>
      <c r="S25" s="24"/>
      <c r="T25" s="24"/>
      <c r="U25" s="24"/>
    </row>
    <row r="26" spans="1:21" x14ac:dyDescent="0.25">
      <c r="A26" s="35">
        <v>23</v>
      </c>
      <c r="B26" s="33" t="s">
        <v>572</v>
      </c>
      <c r="C26" s="33" t="s">
        <v>99</v>
      </c>
      <c r="D26" s="50">
        <v>25</v>
      </c>
      <c r="E26" s="24"/>
      <c r="F26" s="46">
        <v>8</v>
      </c>
      <c r="G26" s="33" t="s">
        <v>643</v>
      </c>
      <c r="H26" s="33" t="s">
        <v>644</v>
      </c>
      <c r="I26" s="56">
        <v>21</v>
      </c>
      <c r="J26" s="24"/>
      <c r="L26" s="15"/>
      <c r="M26" s="15"/>
      <c r="N26" s="16"/>
      <c r="O26" s="24"/>
      <c r="P26" s="24"/>
      <c r="Q26" s="24"/>
      <c r="R26" s="24"/>
      <c r="S26" s="24"/>
      <c r="T26" s="24"/>
      <c r="U26" s="24"/>
    </row>
    <row r="27" spans="1:21" x14ac:dyDescent="0.25">
      <c r="A27" s="35">
        <v>24</v>
      </c>
      <c r="B27" s="33" t="s">
        <v>692</v>
      </c>
      <c r="C27" s="33" t="s">
        <v>192</v>
      </c>
      <c r="D27" s="50">
        <v>24</v>
      </c>
      <c r="E27" s="24"/>
      <c r="F27" s="46">
        <v>9</v>
      </c>
      <c r="G27" s="33" t="s">
        <v>93</v>
      </c>
      <c r="H27" s="33" t="s">
        <v>97</v>
      </c>
      <c r="I27" s="56">
        <v>16</v>
      </c>
      <c r="J27" s="24"/>
      <c r="L27" s="15"/>
      <c r="M27" s="15"/>
      <c r="N27" s="16"/>
      <c r="O27" s="24"/>
      <c r="P27" s="24"/>
      <c r="Q27" s="24"/>
      <c r="R27" s="24"/>
      <c r="S27" s="24"/>
      <c r="T27" s="24"/>
      <c r="U27" s="24"/>
    </row>
    <row r="28" spans="1:21" x14ac:dyDescent="0.25">
      <c r="A28" s="35">
        <v>25</v>
      </c>
      <c r="B28" s="33" t="s">
        <v>518</v>
      </c>
      <c r="C28" s="33" t="s">
        <v>514</v>
      </c>
      <c r="D28" s="50">
        <v>18</v>
      </c>
      <c r="E28" s="24"/>
      <c r="F28" s="46">
        <v>10</v>
      </c>
      <c r="G28" s="33" t="s">
        <v>564</v>
      </c>
      <c r="H28" s="33" t="s">
        <v>565</v>
      </c>
      <c r="I28" s="56">
        <v>12</v>
      </c>
      <c r="J28" s="24"/>
      <c r="L28" s="15"/>
      <c r="M28" s="15"/>
      <c r="N28" s="16"/>
      <c r="O28" s="24"/>
      <c r="P28" s="24"/>
      <c r="Q28" s="24"/>
      <c r="R28" s="24"/>
      <c r="S28" s="24"/>
      <c r="T28" s="24"/>
      <c r="U28" s="24"/>
    </row>
    <row r="29" spans="1:21" x14ac:dyDescent="0.25">
      <c r="A29" s="35">
        <v>25</v>
      </c>
      <c r="B29" s="33" t="s">
        <v>667</v>
      </c>
      <c r="C29" s="33" t="s">
        <v>668</v>
      </c>
      <c r="D29" s="50">
        <v>18</v>
      </c>
      <c r="E29" s="24"/>
      <c r="F29" s="52"/>
      <c r="G29" s="54"/>
      <c r="H29" s="54"/>
      <c r="I29" s="55"/>
      <c r="J29" s="24"/>
      <c r="L29" s="15"/>
      <c r="M29" s="15"/>
      <c r="N29" s="16"/>
      <c r="O29" s="24"/>
      <c r="P29" s="24"/>
      <c r="Q29" s="24"/>
      <c r="R29" s="24"/>
      <c r="S29" s="24"/>
      <c r="T29" s="24"/>
      <c r="U29" s="24"/>
    </row>
    <row r="30" spans="1:21" ht="15.75" thickBot="1" x14ac:dyDescent="0.3">
      <c r="A30" s="35">
        <v>27</v>
      </c>
      <c r="B30" s="33" t="s">
        <v>657</v>
      </c>
      <c r="C30" s="33" t="s">
        <v>658</v>
      </c>
      <c r="D30" s="50">
        <v>17</v>
      </c>
      <c r="E30" s="24"/>
      <c r="F30" s="51"/>
      <c r="G30" s="51"/>
      <c r="H30" s="52"/>
      <c r="I30" s="53"/>
      <c r="J30" s="53"/>
      <c r="K30" s="53"/>
      <c r="L30" s="15"/>
      <c r="M30" s="15"/>
      <c r="N30" s="16"/>
      <c r="O30" s="24"/>
      <c r="P30" s="24"/>
      <c r="Q30" s="24"/>
      <c r="R30" s="24"/>
      <c r="S30" s="24"/>
      <c r="T30" s="24"/>
      <c r="U30" s="24"/>
    </row>
    <row r="31" spans="1:21" x14ac:dyDescent="0.25">
      <c r="A31" s="36">
        <v>27</v>
      </c>
      <c r="B31" s="33" t="s">
        <v>714</v>
      </c>
      <c r="C31" s="33" t="s">
        <v>716</v>
      </c>
      <c r="D31" s="50">
        <v>17</v>
      </c>
      <c r="E31" s="24"/>
      <c r="F31" s="72" t="s">
        <v>307</v>
      </c>
      <c r="G31" s="73"/>
      <c r="H31" s="73"/>
      <c r="I31" s="74" t="s">
        <v>750</v>
      </c>
      <c r="J31" s="53"/>
      <c r="K31" s="53"/>
      <c r="L31" s="15"/>
      <c r="M31" s="15"/>
      <c r="N31" s="16"/>
      <c r="O31" s="24"/>
      <c r="P31" s="24"/>
      <c r="Q31" s="24"/>
      <c r="R31" s="24"/>
      <c r="S31" s="24"/>
      <c r="T31" s="24"/>
      <c r="U31" s="24"/>
    </row>
    <row r="32" spans="1:21" ht="15.75" thickBot="1" x14ac:dyDescent="0.3">
      <c r="A32" s="35">
        <v>29</v>
      </c>
      <c r="B32" s="33" t="s">
        <v>560</v>
      </c>
      <c r="C32" s="33" t="s">
        <v>561</v>
      </c>
      <c r="D32" s="50">
        <v>10</v>
      </c>
      <c r="E32" s="24"/>
      <c r="F32" s="73"/>
      <c r="G32" s="73"/>
      <c r="H32" s="73"/>
      <c r="I32" s="75"/>
      <c r="J32" s="53"/>
      <c r="K32" s="53"/>
      <c r="L32" s="15"/>
      <c r="M32" s="15"/>
      <c r="N32" s="16"/>
      <c r="O32" s="24"/>
      <c r="P32" s="24"/>
      <c r="Q32" s="24"/>
      <c r="R32" s="24"/>
      <c r="S32" s="24"/>
      <c r="T32" s="24"/>
      <c r="U32" s="24"/>
    </row>
    <row r="33" spans="1:21" ht="15.75" thickBot="1" x14ac:dyDescent="0.3">
      <c r="A33" s="35">
        <v>30</v>
      </c>
      <c r="B33" s="33" t="s">
        <v>309</v>
      </c>
      <c r="C33" s="33" t="s">
        <v>310</v>
      </c>
      <c r="D33" s="50">
        <v>9</v>
      </c>
      <c r="E33" s="24"/>
      <c r="F33" s="66" t="s">
        <v>3</v>
      </c>
      <c r="G33" s="67" t="s">
        <v>0</v>
      </c>
      <c r="H33" s="67" t="s">
        <v>1</v>
      </c>
      <c r="I33" s="68" t="s">
        <v>86</v>
      </c>
      <c r="J33" s="53"/>
      <c r="K33" s="53"/>
      <c r="L33" s="15"/>
      <c r="M33" s="15"/>
      <c r="N33" s="16"/>
      <c r="O33" s="24"/>
      <c r="P33" s="24"/>
      <c r="Q33" s="24"/>
      <c r="R33" s="24"/>
      <c r="S33" s="24"/>
      <c r="T33" s="24"/>
      <c r="U33" s="24"/>
    </row>
    <row r="34" spans="1:21" x14ac:dyDescent="0.25">
      <c r="A34" s="35">
        <v>31</v>
      </c>
      <c r="B34" s="33" t="s">
        <v>384</v>
      </c>
      <c r="C34" s="33" t="s">
        <v>383</v>
      </c>
      <c r="D34" s="50">
        <v>8</v>
      </c>
      <c r="E34" s="24"/>
      <c r="F34" s="36">
        <v>1</v>
      </c>
      <c r="G34" s="33" t="s">
        <v>570</v>
      </c>
      <c r="H34" s="33" t="s">
        <v>571</v>
      </c>
      <c r="I34" s="56">
        <v>77</v>
      </c>
      <c r="J34" s="53"/>
      <c r="K34" s="53"/>
      <c r="L34" s="15"/>
      <c r="M34" s="15"/>
      <c r="N34" s="16"/>
      <c r="O34" s="24"/>
      <c r="P34" s="24"/>
      <c r="Q34" s="24"/>
      <c r="R34" s="24"/>
      <c r="S34" s="24"/>
      <c r="T34" s="24"/>
      <c r="U34" s="24"/>
    </row>
    <row r="35" spans="1:21" x14ac:dyDescent="0.25">
      <c r="A35" s="35">
        <v>31</v>
      </c>
      <c r="B35" s="33" t="s">
        <v>555</v>
      </c>
      <c r="C35" s="33" t="s">
        <v>556</v>
      </c>
      <c r="D35" s="50">
        <v>8</v>
      </c>
      <c r="E35" s="24"/>
      <c r="F35" s="35">
        <v>2</v>
      </c>
      <c r="G35" s="33" t="s">
        <v>415</v>
      </c>
      <c r="H35" s="33" t="s">
        <v>416</v>
      </c>
      <c r="I35" s="56">
        <v>73</v>
      </c>
      <c r="J35" s="53"/>
      <c r="K35" s="53"/>
      <c r="L35" s="15"/>
      <c r="M35" s="15"/>
      <c r="N35" s="16"/>
      <c r="O35" s="24"/>
      <c r="P35" s="24"/>
      <c r="Q35" s="24"/>
      <c r="R35" s="24"/>
      <c r="S35" s="24"/>
      <c r="T35" s="24"/>
      <c r="U35" s="24"/>
    </row>
    <row r="36" spans="1:21" x14ac:dyDescent="0.25">
      <c r="A36" s="35">
        <v>33</v>
      </c>
      <c r="B36" s="33" t="s">
        <v>329</v>
      </c>
      <c r="C36" s="33" t="s">
        <v>330</v>
      </c>
      <c r="D36" s="50">
        <v>7</v>
      </c>
      <c r="E36" s="24"/>
      <c r="F36" s="35">
        <v>3</v>
      </c>
      <c r="G36" s="33" t="s">
        <v>94</v>
      </c>
      <c r="H36" s="33" t="s">
        <v>98</v>
      </c>
      <c r="I36" s="56">
        <v>63</v>
      </c>
      <c r="J36" s="53" t="s">
        <v>751</v>
      </c>
      <c r="K36" s="53"/>
      <c r="L36" s="15"/>
      <c r="M36" s="15"/>
      <c r="N36" s="16"/>
      <c r="O36" s="24"/>
      <c r="P36" s="24"/>
      <c r="Q36" s="24"/>
      <c r="R36" s="24"/>
      <c r="S36" s="24"/>
      <c r="T36" s="24"/>
      <c r="U36" s="24"/>
    </row>
    <row r="37" spans="1:21" x14ac:dyDescent="0.25">
      <c r="A37" s="35">
        <v>34</v>
      </c>
      <c r="B37" s="33" t="s">
        <v>426</v>
      </c>
      <c r="C37" s="33" t="s">
        <v>427</v>
      </c>
      <c r="D37" s="50">
        <v>6</v>
      </c>
      <c r="E37" s="24"/>
      <c r="F37" s="35">
        <v>4</v>
      </c>
      <c r="G37" s="33" t="s">
        <v>91</v>
      </c>
      <c r="H37" s="33" t="s">
        <v>96</v>
      </c>
      <c r="I37" s="56">
        <v>51</v>
      </c>
      <c r="J37" s="53"/>
      <c r="K37" s="53"/>
      <c r="L37" s="15"/>
      <c r="M37" s="15"/>
      <c r="N37" s="16"/>
      <c r="O37" s="24"/>
      <c r="P37" s="24"/>
      <c r="Q37" s="24"/>
      <c r="R37" s="24"/>
      <c r="S37" s="24"/>
      <c r="T37" s="24"/>
      <c r="U37" s="24"/>
    </row>
    <row r="38" spans="1:21" x14ac:dyDescent="0.25">
      <c r="A38" s="35">
        <v>34</v>
      </c>
      <c r="B38" s="33" t="s">
        <v>645</v>
      </c>
      <c r="C38" s="33" t="s">
        <v>416</v>
      </c>
      <c r="D38" s="50">
        <v>6</v>
      </c>
      <c r="E38" s="24"/>
      <c r="F38" s="60">
        <v>5</v>
      </c>
      <c r="G38" s="33" t="s">
        <v>602</v>
      </c>
      <c r="H38" s="33" t="s">
        <v>603</v>
      </c>
      <c r="I38" s="56">
        <v>47</v>
      </c>
      <c r="J38" s="53"/>
      <c r="K38" s="53"/>
      <c r="L38" s="15"/>
      <c r="M38" s="15"/>
      <c r="N38" s="16"/>
      <c r="O38" s="24"/>
      <c r="P38" s="24"/>
      <c r="Q38" s="24"/>
      <c r="R38" s="24"/>
      <c r="S38" s="24"/>
      <c r="T38" s="24"/>
      <c r="U38" s="24"/>
    </row>
    <row r="39" spans="1:21" x14ac:dyDescent="0.25">
      <c r="A39" s="35">
        <v>36</v>
      </c>
      <c r="B39" s="33" t="s">
        <v>648</v>
      </c>
      <c r="C39" s="33" t="s">
        <v>649</v>
      </c>
      <c r="D39" s="50">
        <v>5</v>
      </c>
      <c r="E39" s="24"/>
      <c r="F39" s="46">
        <v>6</v>
      </c>
      <c r="G39" s="33" t="s">
        <v>621</v>
      </c>
      <c r="H39" s="33" t="s">
        <v>622</v>
      </c>
      <c r="I39" s="56">
        <v>46</v>
      </c>
      <c r="J39" s="53"/>
      <c r="K39" s="53"/>
      <c r="L39" s="15"/>
      <c r="M39" s="15"/>
      <c r="N39" s="16"/>
      <c r="O39" s="24"/>
      <c r="P39" s="24"/>
      <c r="Q39" s="24"/>
      <c r="R39" s="24"/>
      <c r="S39" s="24"/>
      <c r="T39" s="24"/>
      <c r="U39" s="24"/>
    </row>
    <row r="40" spans="1:21" x14ac:dyDescent="0.25">
      <c r="A40" s="24"/>
      <c r="B40" s="15"/>
      <c r="C40" s="15"/>
      <c r="D40" s="29"/>
      <c r="E40" s="24"/>
      <c r="F40" s="46">
        <v>7</v>
      </c>
      <c r="G40" s="33" t="s">
        <v>341</v>
      </c>
      <c r="H40" s="33" t="s">
        <v>342</v>
      </c>
      <c r="I40" s="56">
        <v>38</v>
      </c>
      <c r="J40" s="53"/>
      <c r="K40" s="53"/>
      <c r="L40" s="15"/>
      <c r="M40" s="15"/>
      <c r="N40" s="16"/>
      <c r="O40" s="24"/>
      <c r="P40" s="24"/>
      <c r="Q40" s="24"/>
      <c r="R40" s="24"/>
      <c r="S40" s="24"/>
      <c r="T40" s="24"/>
      <c r="U40" s="24"/>
    </row>
    <row r="41" spans="1:21" x14ac:dyDescent="0.25">
      <c r="A41" s="24"/>
      <c r="B41" s="15"/>
      <c r="C41" s="15"/>
      <c r="D41" s="29"/>
      <c r="E41" s="24"/>
      <c r="F41" s="46">
        <v>8</v>
      </c>
      <c r="G41" s="33" t="s">
        <v>643</v>
      </c>
      <c r="H41" s="33" t="s">
        <v>644</v>
      </c>
      <c r="I41" s="56">
        <v>36</v>
      </c>
      <c r="J41" s="53"/>
      <c r="K41" s="51"/>
      <c r="L41" s="15"/>
      <c r="M41" s="15"/>
      <c r="N41" s="16"/>
      <c r="O41" s="24"/>
      <c r="P41" s="24"/>
      <c r="Q41" s="24"/>
      <c r="R41" s="24"/>
      <c r="S41" s="24"/>
      <c r="T41" s="24"/>
      <c r="U41" s="24"/>
    </row>
    <row r="42" spans="1:21" x14ac:dyDescent="0.25">
      <c r="A42" s="24"/>
      <c r="B42" s="15"/>
      <c r="C42" s="15"/>
      <c r="D42" s="29"/>
      <c r="E42" s="24"/>
      <c r="F42" s="64">
        <v>9</v>
      </c>
      <c r="G42" s="33" t="s">
        <v>95</v>
      </c>
      <c r="H42" s="33" t="s">
        <v>99</v>
      </c>
      <c r="I42" s="56">
        <v>33</v>
      </c>
      <c r="J42" s="53"/>
      <c r="K42" s="51"/>
      <c r="L42" s="15"/>
      <c r="M42" s="15"/>
      <c r="N42" s="16"/>
      <c r="O42" s="24"/>
      <c r="P42" s="24"/>
      <c r="Q42" s="24"/>
      <c r="R42" s="24"/>
      <c r="S42" s="24"/>
      <c r="T42" s="24"/>
      <c r="U42" s="24"/>
    </row>
    <row r="43" spans="1:21" x14ac:dyDescent="0.25">
      <c r="A43" s="24"/>
      <c r="B43" s="15"/>
      <c r="C43" s="15"/>
      <c r="D43" s="29"/>
      <c r="E43" s="24"/>
      <c r="F43" s="46">
        <v>10</v>
      </c>
      <c r="G43" s="33" t="s">
        <v>369</v>
      </c>
      <c r="H43" s="33" t="s">
        <v>370</v>
      </c>
      <c r="I43" s="56">
        <v>31</v>
      </c>
      <c r="J43" s="53" t="s">
        <v>752</v>
      </c>
      <c r="K43" s="51"/>
      <c r="L43" s="15"/>
      <c r="M43" s="15"/>
      <c r="N43" s="16"/>
      <c r="O43" s="24"/>
      <c r="P43" s="24"/>
      <c r="Q43" s="24"/>
      <c r="R43" s="24"/>
      <c r="S43" s="24"/>
      <c r="T43" s="24"/>
      <c r="U43" s="24"/>
    </row>
    <row r="44" spans="1:21" x14ac:dyDescent="0.25">
      <c r="A44" s="24"/>
      <c r="B44" s="15"/>
      <c r="C44" s="15"/>
      <c r="D44" s="29"/>
      <c r="E44" s="24"/>
      <c r="F44" s="46">
        <v>10</v>
      </c>
      <c r="G44" s="33" t="s">
        <v>69</v>
      </c>
      <c r="H44" s="33" t="s">
        <v>67</v>
      </c>
      <c r="I44" s="56">
        <v>19</v>
      </c>
      <c r="J44" s="53"/>
      <c r="K44" s="51"/>
      <c r="L44" s="15"/>
      <c r="M44" s="15"/>
      <c r="N44" s="16"/>
      <c r="O44" s="24"/>
      <c r="P44" s="24"/>
      <c r="Q44" s="24"/>
      <c r="R44" s="24"/>
      <c r="S44" s="24"/>
      <c r="T44" s="24"/>
      <c r="U44" s="24"/>
    </row>
    <row r="45" spans="1:21" x14ac:dyDescent="0.25">
      <c r="A45" s="24"/>
      <c r="B45" s="15"/>
      <c r="C45" s="15"/>
      <c r="D45" s="29"/>
      <c r="E45" s="24"/>
      <c r="F45" s="46">
        <v>10</v>
      </c>
      <c r="G45" s="33" t="s">
        <v>157</v>
      </c>
      <c r="H45" s="33" t="s">
        <v>158</v>
      </c>
      <c r="I45" s="56">
        <v>19</v>
      </c>
      <c r="J45" s="53"/>
      <c r="K45" s="51"/>
      <c r="L45" s="15"/>
      <c r="M45" s="15"/>
      <c r="N45" s="16"/>
      <c r="O45" s="24"/>
      <c r="P45" s="24"/>
      <c r="Q45" s="24"/>
      <c r="R45" s="24"/>
      <c r="S45" s="24"/>
      <c r="T45" s="24"/>
      <c r="U45" s="24"/>
    </row>
    <row r="46" spans="1:21" x14ac:dyDescent="0.25">
      <c r="A46" s="24"/>
      <c r="B46" s="15"/>
      <c r="C46" s="15"/>
      <c r="D46" s="29"/>
      <c r="E46" s="24"/>
      <c r="F46" s="46">
        <v>10</v>
      </c>
      <c r="G46" s="33" t="s">
        <v>524</v>
      </c>
      <c r="H46" s="33" t="s">
        <v>525</v>
      </c>
      <c r="I46" s="56">
        <v>19</v>
      </c>
      <c r="J46" s="53"/>
      <c r="K46" s="51"/>
      <c r="L46" s="15"/>
      <c r="M46" s="15"/>
      <c r="N46" s="16"/>
      <c r="O46" s="24"/>
      <c r="P46" s="24"/>
      <c r="Q46" s="24"/>
      <c r="R46" s="24"/>
      <c r="S46" s="24"/>
      <c r="T46" s="24"/>
      <c r="U46" s="24"/>
    </row>
    <row r="47" spans="1:21" x14ac:dyDescent="0.25">
      <c r="A47" s="24"/>
      <c r="B47" s="15"/>
      <c r="C47" s="15"/>
      <c r="D47" s="29"/>
      <c r="E47" s="24"/>
      <c r="F47" s="51"/>
      <c r="G47" s="51"/>
      <c r="H47" s="52"/>
      <c r="I47" s="53"/>
      <c r="J47" s="53"/>
      <c r="K47" s="51"/>
      <c r="L47" s="15"/>
      <c r="M47" s="15"/>
      <c r="N47" s="16"/>
      <c r="O47" s="24"/>
      <c r="P47" s="24"/>
      <c r="Q47" s="24"/>
      <c r="R47" s="24"/>
      <c r="S47" s="24"/>
      <c r="T47" s="24"/>
      <c r="U47" s="24"/>
    </row>
    <row r="48" spans="1:21" x14ac:dyDescent="0.25">
      <c r="A48" s="24"/>
      <c r="B48" s="15"/>
      <c r="C48" s="15"/>
      <c r="D48" s="29"/>
      <c r="E48" s="24"/>
      <c r="F48" s="51"/>
      <c r="G48" s="51"/>
      <c r="H48" s="52"/>
      <c r="I48" s="53"/>
      <c r="J48" s="53"/>
      <c r="K48" s="51"/>
      <c r="L48" s="15"/>
      <c r="M48" s="15"/>
      <c r="N48" s="16"/>
      <c r="O48" s="24"/>
      <c r="P48" s="24"/>
      <c r="Q48" s="24"/>
      <c r="R48" s="24"/>
      <c r="S48" s="24"/>
      <c r="T48" s="24"/>
      <c r="U48" s="24"/>
    </row>
    <row r="49" spans="1:21" x14ac:dyDescent="0.25">
      <c r="A49" s="24"/>
      <c r="B49" s="15"/>
      <c r="C49" s="15"/>
      <c r="D49" s="29"/>
      <c r="E49" s="24"/>
      <c r="F49" s="51"/>
      <c r="G49" s="51"/>
      <c r="H49" s="52"/>
      <c r="I49" s="53"/>
      <c r="J49" s="53"/>
      <c r="K49" s="51"/>
      <c r="L49" s="15"/>
      <c r="M49" s="15"/>
      <c r="N49" s="16"/>
      <c r="O49" s="24"/>
      <c r="P49" s="24"/>
      <c r="Q49" s="24"/>
      <c r="R49" s="24"/>
      <c r="S49" s="24"/>
      <c r="T49" s="24"/>
      <c r="U49" s="24"/>
    </row>
    <row r="50" spans="1:21" x14ac:dyDescent="0.25">
      <c r="A50" s="24"/>
      <c r="B50" s="15"/>
      <c r="C50" s="15"/>
      <c r="D50" s="29"/>
      <c r="E50" s="24"/>
      <c r="F50" s="51"/>
      <c r="G50" s="51"/>
      <c r="H50" s="52"/>
      <c r="I50" s="53"/>
      <c r="J50" s="53"/>
      <c r="K50" s="51"/>
      <c r="L50" s="15"/>
      <c r="M50" s="15"/>
      <c r="N50" s="16"/>
      <c r="O50" s="24"/>
      <c r="P50" s="24"/>
      <c r="Q50" s="24"/>
      <c r="R50" s="24"/>
      <c r="S50" s="24"/>
      <c r="T50" s="24"/>
      <c r="U50" s="24"/>
    </row>
    <row r="51" spans="1:21" x14ac:dyDescent="0.25">
      <c r="A51" s="24"/>
      <c r="B51" s="15"/>
      <c r="C51" s="15"/>
      <c r="D51" s="29"/>
      <c r="E51" s="24"/>
      <c r="F51" s="51"/>
      <c r="G51" s="51"/>
      <c r="H51" s="52"/>
      <c r="I51" s="53"/>
      <c r="J51" s="53"/>
      <c r="K51" s="51"/>
      <c r="L51" s="15"/>
      <c r="M51" s="15"/>
      <c r="N51" s="16"/>
      <c r="O51" s="24"/>
      <c r="P51" s="24"/>
      <c r="Q51" s="24"/>
      <c r="R51" s="24"/>
      <c r="S51" s="24"/>
      <c r="T51" s="24"/>
      <c r="U51" s="24"/>
    </row>
    <row r="52" spans="1:21" x14ac:dyDescent="0.25">
      <c r="A52" s="24"/>
      <c r="B52" s="15"/>
      <c r="C52" s="15"/>
      <c r="D52" s="29"/>
      <c r="E52" s="24"/>
      <c r="F52" s="51"/>
      <c r="G52" s="51"/>
      <c r="H52" s="52"/>
      <c r="I52" s="53"/>
      <c r="J52" s="53"/>
      <c r="K52" s="51"/>
      <c r="L52" s="15"/>
      <c r="M52" s="15"/>
      <c r="N52" s="16"/>
      <c r="O52" s="24"/>
      <c r="P52" s="24"/>
      <c r="Q52" s="24"/>
      <c r="R52" s="24"/>
      <c r="S52" s="24"/>
      <c r="T52" s="24"/>
      <c r="U52" s="24"/>
    </row>
    <row r="53" spans="1:21" x14ac:dyDescent="0.25">
      <c r="A53" s="24"/>
      <c r="B53" s="15"/>
      <c r="C53" s="15"/>
      <c r="D53" s="29"/>
      <c r="E53" s="24"/>
      <c r="F53" s="51"/>
      <c r="G53" s="51"/>
      <c r="H53" s="52"/>
      <c r="I53" s="53"/>
      <c r="J53" s="53"/>
      <c r="K53" s="51"/>
      <c r="L53" s="15"/>
      <c r="M53" s="15"/>
      <c r="N53" s="16"/>
      <c r="O53" s="24"/>
      <c r="P53" s="24"/>
      <c r="Q53" s="24"/>
      <c r="R53" s="24"/>
      <c r="S53" s="24"/>
      <c r="T53" s="24"/>
      <c r="U53" s="24"/>
    </row>
    <row r="54" spans="1:21" x14ac:dyDescent="0.25">
      <c r="A54" s="24"/>
      <c r="B54" s="15"/>
      <c r="C54" s="15"/>
      <c r="D54" s="29"/>
      <c r="E54" s="24"/>
      <c r="F54" s="51"/>
      <c r="G54" s="51"/>
      <c r="H54" s="52"/>
      <c r="I54" s="53"/>
      <c r="J54" s="53"/>
      <c r="K54" s="51"/>
      <c r="L54" s="15"/>
      <c r="M54" s="15"/>
      <c r="N54" s="16"/>
      <c r="O54" s="24"/>
      <c r="P54" s="24"/>
      <c r="Q54" s="24"/>
      <c r="R54" s="24"/>
      <c r="S54" s="24"/>
      <c r="T54" s="24"/>
      <c r="U54" s="24"/>
    </row>
    <row r="55" spans="1:21" x14ac:dyDescent="0.25">
      <c r="A55" s="24"/>
      <c r="B55" s="15"/>
      <c r="C55" s="15"/>
      <c r="D55" s="29"/>
      <c r="E55" s="24"/>
      <c r="F55" s="51"/>
      <c r="G55" s="51"/>
      <c r="H55" s="52"/>
      <c r="I55" s="53"/>
      <c r="J55" s="53"/>
      <c r="K55" s="51"/>
      <c r="L55" s="15"/>
      <c r="M55" s="15"/>
      <c r="N55" s="16"/>
      <c r="O55" s="24"/>
      <c r="P55" s="24"/>
      <c r="Q55" s="24"/>
      <c r="R55" s="24"/>
      <c r="S55" s="24"/>
      <c r="T55" s="24"/>
      <c r="U55" s="24"/>
    </row>
    <row r="56" spans="1:21" x14ac:dyDescent="0.25">
      <c r="A56" s="24"/>
      <c r="B56" s="15"/>
      <c r="C56" s="15"/>
      <c r="D56" s="29"/>
      <c r="E56" s="24"/>
      <c r="F56" s="51"/>
      <c r="G56" s="51"/>
      <c r="H56" s="52"/>
      <c r="I56" s="53"/>
      <c r="J56" s="53"/>
      <c r="K56" s="51"/>
      <c r="L56" s="15"/>
      <c r="M56" s="15"/>
      <c r="N56" s="16"/>
      <c r="O56" s="24"/>
      <c r="P56" s="24"/>
      <c r="Q56" s="24"/>
      <c r="R56" s="24"/>
      <c r="S56" s="24"/>
      <c r="T56" s="24"/>
      <c r="U56" s="24"/>
    </row>
    <row r="57" spans="1:21" x14ac:dyDescent="0.25">
      <c r="A57" s="24"/>
      <c r="B57" s="24"/>
      <c r="C57" s="24"/>
      <c r="D57" s="24"/>
      <c r="E57" s="24"/>
      <c r="F57" s="53"/>
      <c r="G57" s="53"/>
      <c r="H57" s="53"/>
      <c r="I57" s="53"/>
      <c r="J57" s="53"/>
      <c r="K57" s="51"/>
      <c r="L57" s="15"/>
      <c r="M57" s="15"/>
      <c r="N57" s="16"/>
      <c r="O57" s="24"/>
      <c r="P57" s="24"/>
      <c r="Q57" s="24"/>
      <c r="R57" s="24"/>
      <c r="S57" s="24"/>
      <c r="T57" s="24"/>
      <c r="U57" s="24"/>
    </row>
    <row r="58" spans="1:21" x14ac:dyDescent="0.25">
      <c r="A58" s="24"/>
      <c r="B58" s="24"/>
      <c r="C58" s="24"/>
      <c r="D58" s="24"/>
      <c r="E58" s="24"/>
      <c r="F58" s="53"/>
      <c r="G58" s="53"/>
      <c r="H58" s="53"/>
      <c r="I58" s="53"/>
      <c r="J58" s="53"/>
      <c r="K58" s="53"/>
      <c r="L58" s="15"/>
      <c r="M58" s="15"/>
      <c r="N58" s="16"/>
      <c r="O58" s="24"/>
      <c r="P58" s="24"/>
      <c r="Q58" s="24"/>
      <c r="R58" s="24"/>
      <c r="S58" s="24"/>
      <c r="T58" s="24"/>
      <c r="U58" s="24"/>
    </row>
    <row r="59" spans="1:21" x14ac:dyDescent="0.25">
      <c r="A59" s="24"/>
      <c r="B59" s="24"/>
      <c r="C59" s="24"/>
      <c r="D59" s="24"/>
      <c r="E59" s="24"/>
      <c r="F59" s="53"/>
      <c r="G59" s="53"/>
      <c r="H59" s="53"/>
      <c r="I59" s="53"/>
      <c r="J59" s="53"/>
      <c r="K59" s="53"/>
      <c r="L59" s="15"/>
      <c r="M59" s="15"/>
      <c r="N59" s="16"/>
      <c r="O59" s="24"/>
      <c r="P59" s="24"/>
      <c r="Q59" s="24"/>
      <c r="R59" s="24"/>
      <c r="S59" s="24"/>
      <c r="T59" s="24"/>
      <c r="U59" s="24"/>
    </row>
    <row r="60" spans="1:21" x14ac:dyDescent="0.25">
      <c r="A60" s="24"/>
      <c r="B60" s="24"/>
      <c r="C60" s="24"/>
      <c r="D60" s="24"/>
      <c r="E60" s="24"/>
      <c r="F60" s="53"/>
      <c r="G60" s="53"/>
      <c r="H60" s="53"/>
      <c r="I60" s="53"/>
      <c r="J60" s="53"/>
      <c r="K60" s="53"/>
      <c r="L60" s="15"/>
      <c r="M60" s="15"/>
      <c r="N60" s="16"/>
      <c r="O60" s="24"/>
      <c r="P60" s="24"/>
      <c r="Q60" s="24"/>
      <c r="R60" s="24"/>
      <c r="S60" s="24"/>
      <c r="T60" s="24"/>
      <c r="U60" s="24"/>
    </row>
    <row r="61" spans="1:21" x14ac:dyDescent="0.25">
      <c r="A61" s="24"/>
      <c r="B61" s="24"/>
      <c r="C61" s="24"/>
      <c r="D61" s="24"/>
      <c r="E61" s="24"/>
      <c r="F61" s="53"/>
      <c r="G61" s="53"/>
      <c r="H61" s="53"/>
      <c r="I61" s="53"/>
      <c r="J61" s="53"/>
      <c r="K61" s="53"/>
      <c r="L61" s="15"/>
      <c r="M61" s="15"/>
      <c r="N61" s="53"/>
      <c r="O61" s="24"/>
      <c r="P61" s="24"/>
      <c r="Q61" s="24"/>
      <c r="R61" s="24"/>
      <c r="S61" s="24"/>
      <c r="T61" s="24"/>
      <c r="U61" s="24"/>
    </row>
    <row r="62" spans="1:21" x14ac:dyDescent="0.25">
      <c r="A62" s="24"/>
      <c r="B62" s="24"/>
      <c r="C62" s="24"/>
      <c r="D62" s="24"/>
      <c r="E62" s="24"/>
      <c r="F62" s="53"/>
      <c r="G62" s="53"/>
      <c r="H62" s="53"/>
      <c r="I62" s="53"/>
      <c r="J62" s="53"/>
      <c r="K62" s="53"/>
      <c r="L62" s="53"/>
      <c r="M62" s="53"/>
      <c r="N62" s="53"/>
      <c r="O62" s="24"/>
      <c r="P62" s="24"/>
      <c r="Q62" s="24"/>
      <c r="R62" s="24"/>
      <c r="S62" s="24"/>
      <c r="T62" s="24"/>
      <c r="U62" s="24"/>
    </row>
    <row r="63" spans="1:21" x14ac:dyDescent="0.25">
      <c r="A63" s="24"/>
      <c r="B63" s="24"/>
      <c r="C63" s="24"/>
      <c r="D63" s="24"/>
      <c r="E63" s="24"/>
      <c r="F63" s="53"/>
      <c r="G63" s="53"/>
      <c r="H63" s="53"/>
      <c r="I63" s="53"/>
      <c r="J63" s="53"/>
      <c r="K63" s="53"/>
      <c r="L63" s="53"/>
      <c r="M63" s="53"/>
      <c r="N63" s="53"/>
      <c r="O63" s="24"/>
      <c r="P63" s="24"/>
      <c r="Q63" s="24"/>
      <c r="R63" s="24"/>
      <c r="S63" s="24"/>
      <c r="T63" s="24"/>
      <c r="U63" s="24"/>
    </row>
    <row r="64" spans="1:21" x14ac:dyDescent="0.25">
      <c r="A64" s="24"/>
      <c r="B64" s="24"/>
      <c r="C64" s="24"/>
      <c r="D64" s="24"/>
      <c r="E64" s="24"/>
      <c r="F64" s="53"/>
      <c r="G64" s="53"/>
      <c r="H64" s="53"/>
      <c r="I64" s="53"/>
      <c r="J64" s="53"/>
      <c r="K64" s="53"/>
      <c r="L64" s="53"/>
      <c r="M64" s="53"/>
      <c r="N64" s="53"/>
      <c r="O64" s="24"/>
      <c r="P64" s="24"/>
      <c r="Q64" s="24"/>
      <c r="R64" s="24"/>
      <c r="S64" s="24"/>
      <c r="T64" s="24"/>
      <c r="U64" s="24"/>
    </row>
    <row r="65" spans="1:21" x14ac:dyDescent="0.25">
      <c r="A65" s="24"/>
      <c r="B65" s="24"/>
      <c r="C65" s="24"/>
      <c r="D65" s="24"/>
      <c r="E65" s="24"/>
      <c r="F65" s="53"/>
      <c r="G65" s="53"/>
      <c r="H65" s="53"/>
      <c r="I65" s="53"/>
      <c r="J65" s="53"/>
      <c r="K65" s="53"/>
      <c r="L65" s="53"/>
      <c r="M65" s="53"/>
      <c r="N65" s="53"/>
      <c r="O65" s="24"/>
      <c r="P65" s="24"/>
      <c r="Q65" s="24"/>
      <c r="R65" s="24"/>
      <c r="S65" s="24"/>
      <c r="T65" s="24"/>
      <c r="U65" s="24"/>
    </row>
    <row r="66" spans="1:21" x14ac:dyDescent="0.25">
      <c r="A66" s="24"/>
      <c r="B66" s="24"/>
      <c r="C66" s="24"/>
      <c r="D66" s="24"/>
      <c r="E66" s="24"/>
      <c r="F66" s="53"/>
      <c r="G66" s="53"/>
      <c r="H66" s="53"/>
      <c r="I66" s="53"/>
      <c r="J66" s="53"/>
      <c r="K66" s="53"/>
      <c r="L66" s="53"/>
      <c r="M66" s="53"/>
      <c r="N66" s="53"/>
      <c r="O66" s="24"/>
      <c r="P66" s="24"/>
      <c r="Q66" s="24"/>
      <c r="R66" s="24"/>
      <c r="S66" s="24"/>
      <c r="T66" s="24"/>
      <c r="U66" s="24"/>
    </row>
    <row r="67" spans="1:21" x14ac:dyDescent="0.25">
      <c r="A67" s="24"/>
      <c r="B67" s="24"/>
      <c r="C67" s="24"/>
      <c r="D67" s="24"/>
      <c r="E67" s="24"/>
      <c r="F67" s="53"/>
      <c r="G67" s="53"/>
      <c r="H67" s="53"/>
      <c r="I67" s="53"/>
      <c r="J67" s="53"/>
      <c r="K67" s="53"/>
      <c r="L67" s="53"/>
      <c r="M67" s="53"/>
      <c r="N67" s="53"/>
      <c r="O67" s="24"/>
      <c r="P67" s="24"/>
      <c r="Q67" s="24"/>
      <c r="R67" s="24"/>
      <c r="S67" s="24"/>
      <c r="T67" s="24"/>
      <c r="U67" s="24"/>
    </row>
    <row r="68" spans="1:21" x14ac:dyDescent="0.25">
      <c r="A68" s="24"/>
      <c r="B68" s="24"/>
      <c r="C68" s="24"/>
      <c r="D68" s="24"/>
      <c r="E68" s="24"/>
      <c r="F68" s="53"/>
      <c r="G68" s="53"/>
      <c r="H68" s="53"/>
      <c r="I68" s="53"/>
      <c r="J68" s="53"/>
      <c r="K68" s="53"/>
      <c r="L68" s="53"/>
      <c r="M68" s="53"/>
      <c r="N68" s="53"/>
      <c r="O68" s="24"/>
      <c r="P68" s="24"/>
      <c r="Q68" s="24"/>
      <c r="R68" s="24"/>
      <c r="S68" s="24"/>
      <c r="T68" s="24"/>
      <c r="U68" s="24"/>
    </row>
    <row r="69" spans="1:21" x14ac:dyDescent="0.25">
      <c r="A69" s="24"/>
      <c r="B69" s="24"/>
      <c r="C69" s="24"/>
      <c r="D69" s="24"/>
      <c r="E69" s="24"/>
      <c r="F69" s="53"/>
      <c r="G69" s="53"/>
      <c r="H69" s="53"/>
      <c r="I69" s="53"/>
      <c r="J69" s="53"/>
      <c r="K69" s="53"/>
      <c r="L69" s="53"/>
      <c r="M69" s="53"/>
      <c r="N69" s="53"/>
      <c r="O69" s="24"/>
      <c r="P69" s="24"/>
      <c r="Q69" s="24"/>
      <c r="R69" s="24"/>
      <c r="S69" s="24"/>
      <c r="T69" s="24"/>
      <c r="U69" s="24"/>
    </row>
    <row r="70" spans="1:2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:2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:2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1:2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pans="1:2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1:2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1:2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1:2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1:2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:2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:2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1:2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:2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spans="1:2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pans="1:2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1:2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1:2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1:2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1:2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1:2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pans="1:21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pans="1:21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1:21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1:2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1:2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1:2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pans="1:2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1:2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1:21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1:2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2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1:2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1:2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2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1:2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1:2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1:2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1:2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1:2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1:2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spans="1:2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1:2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1:2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1:2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1:2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1:2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</sheetData>
  <sheetProtection password="B49D" sheet="1" objects="1" scenarios="1" selectLockedCells="1" selectUnlockedCells="1"/>
  <sortState ref="L9:N61">
    <sortCondition descending="1" ref="N9"/>
  </sortState>
  <mergeCells count="8">
    <mergeCell ref="F31:H32"/>
    <mergeCell ref="I31:I32"/>
    <mergeCell ref="D1:D2"/>
    <mergeCell ref="A1:C2"/>
    <mergeCell ref="F1:H2"/>
    <mergeCell ref="I1:I2"/>
    <mergeCell ref="F16:H17"/>
    <mergeCell ref="I16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89"/>
  <sheetViews>
    <sheetView workbookViewId="0">
      <pane xSplit="7" topLeftCell="M1" activePane="topRight" state="frozen"/>
      <selection pane="topRight" activeCell="C5" sqref="C5:C57"/>
    </sheetView>
  </sheetViews>
  <sheetFormatPr defaultColWidth="8.85546875" defaultRowHeight="15" x14ac:dyDescent="0.25"/>
  <cols>
    <col min="1" max="1" width="12.42578125" style="2" bestFit="1" customWidth="1"/>
    <col min="2" max="2" width="18.28515625" style="2" bestFit="1" customWidth="1"/>
    <col min="3" max="3" width="11.7109375" style="15" customWidth="1"/>
    <col min="4" max="4" width="12.140625" style="15" customWidth="1"/>
    <col min="5" max="5" width="15.28515625" style="15" customWidth="1"/>
    <col min="6" max="6" width="15.7109375" style="15" customWidth="1"/>
    <col min="7" max="7" width="10.42578125" style="19" customWidth="1"/>
    <col min="8" max="8" width="12.42578125" style="7" hidden="1" customWidth="1"/>
    <col min="9" max="9" width="12.7109375" hidden="1" customWidth="1"/>
    <col min="10" max="10" width="12.7109375" style="28" hidden="1" customWidth="1"/>
    <col min="11" max="11" width="13" hidden="1" customWidth="1"/>
    <col min="12" max="12" width="13.140625" hidden="1" customWidth="1"/>
    <col min="13" max="13" width="11.140625" style="12" customWidth="1"/>
    <col min="14" max="15" width="11.7109375" hidden="1" customWidth="1"/>
    <col min="16" max="16" width="11.42578125" hidden="1" customWidth="1"/>
    <col min="17" max="17" width="11.42578125" style="28" hidden="1" customWidth="1"/>
    <col min="18" max="18" width="14.140625" hidden="1" customWidth="1"/>
    <col min="19" max="19" width="10.85546875" customWidth="1"/>
    <col min="20" max="20" width="12.140625" hidden="1" customWidth="1"/>
    <col min="21" max="21" width="13.28515625" hidden="1" customWidth="1"/>
    <col min="22" max="22" width="13.28515625" style="28" hidden="1" customWidth="1"/>
    <col min="23" max="23" width="13.42578125" hidden="1" customWidth="1"/>
    <col min="24" max="24" width="13" hidden="1" customWidth="1"/>
    <col min="25" max="25" width="7.85546875" style="12" customWidth="1"/>
    <col min="26" max="26" width="13.42578125" hidden="1" customWidth="1"/>
    <col min="27" max="27" width="12.28515625" hidden="1" customWidth="1"/>
    <col min="28" max="28" width="12" hidden="1" customWidth="1"/>
    <col min="29" max="29" width="12" style="28" hidden="1" customWidth="1"/>
    <col min="30" max="30" width="13.28515625" hidden="1" customWidth="1"/>
    <col min="31" max="31" width="10.42578125" customWidth="1"/>
    <col min="32" max="32" width="13.140625" hidden="1" customWidth="1"/>
    <col min="33" max="33" width="14" hidden="1" customWidth="1"/>
    <col min="34" max="34" width="14" style="28" hidden="1" customWidth="1"/>
    <col min="35" max="35" width="13.85546875" hidden="1" customWidth="1"/>
    <col min="36" max="36" width="12.42578125" hidden="1" customWidth="1"/>
    <col min="37" max="37" width="10.42578125" style="12" customWidth="1"/>
    <col min="38" max="38" width="12.140625" hidden="1" customWidth="1"/>
    <col min="39" max="39" width="11.7109375" hidden="1" customWidth="1"/>
    <col min="40" max="40" width="12" hidden="1" customWidth="1"/>
    <col min="41" max="41" width="12" style="28" hidden="1" customWidth="1"/>
    <col min="42" max="42" width="13.28515625" hidden="1" customWidth="1"/>
    <col min="43" max="43" width="13.140625" customWidth="1"/>
    <col min="44" max="44" width="13.42578125" hidden="1" customWidth="1"/>
    <col min="45" max="45" width="12" hidden="1" customWidth="1"/>
    <col min="46" max="46" width="12" style="28" hidden="1" customWidth="1"/>
    <col min="47" max="47" width="13.7109375" hidden="1" customWidth="1"/>
    <col min="48" max="48" width="14.7109375" hidden="1" customWidth="1"/>
    <col min="49" max="49" width="13.42578125" customWidth="1"/>
    <col min="50" max="50" width="13.42578125" style="28" hidden="1" customWidth="1"/>
    <col min="51" max="52" width="12" style="28" hidden="1" customWidth="1"/>
    <col min="53" max="53" width="13.7109375" style="28" hidden="1" customWidth="1"/>
    <col min="54" max="54" width="14.7109375" style="28" hidden="1" customWidth="1"/>
    <col min="55" max="55" width="13.42578125" style="28" customWidth="1"/>
    <col min="56" max="57" width="9.140625" hidden="1" customWidth="1"/>
    <col min="58" max="59" width="14" hidden="1" customWidth="1"/>
    <col min="60" max="60" width="14.42578125" hidden="1" customWidth="1"/>
    <col min="61" max="61" width="11.7109375" hidden="1" customWidth="1"/>
    <col min="62" max="62" width="11.85546875" hidden="1" customWidth="1"/>
    <col min="63" max="63" width="11.7109375" hidden="1" customWidth="1"/>
    <col min="64" max="64" width="9.140625" hidden="1" customWidth="1"/>
    <col min="65" max="65" width="14.42578125" hidden="1" customWidth="1"/>
    <col min="66" max="66" width="13.42578125" hidden="1" customWidth="1"/>
    <col min="67" max="67" width="12" style="21" customWidth="1"/>
    <col min="68" max="68" width="12.85546875" hidden="1" customWidth="1"/>
    <col min="69" max="69" width="12.7109375" hidden="1" customWidth="1"/>
    <col min="70" max="71" width="12.85546875" hidden="1" customWidth="1"/>
    <col min="72" max="72" width="13.85546875" hidden="1" customWidth="1"/>
    <col min="73" max="73" width="13.42578125" hidden="1" customWidth="1"/>
    <col min="74" max="74" width="12.7109375" hidden="1" customWidth="1"/>
    <col min="75" max="75" width="14.85546875" hidden="1" customWidth="1"/>
    <col min="76" max="76" width="12.42578125" customWidth="1"/>
    <col min="77" max="77" width="11" hidden="1" customWidth="1"/>
    <col min="78" max="78" width="10.7109375" hidden="1" customWidth="1"/>
    <col min="79" max="79" width="10.42578125" hidden="1" customWidth="1"/>
    <col min="80" max="80" width="9.140625" customWidth="1"/>
    <col min="81" max="83" width="9.140625" hidden="1" customWidth="1"/>
    <col min="84" max="85" width="9.140625" style="14" hidden="1" customWidth="1"/>
    <col min="86" max="86" width="9.140625" customWidth="1"/>
    <col min="87" max="88" width="9.140625" hidden="1" customWidth="1"/>
    <col min="89" max="89" width="14.42578125" hidden="1" customWidth="1"/>
    <col min="90" max="90" width="14.28515625" hidden="1" customWidth="1"/>
    <col min="91" max="92" width="15.85546875" hidden="1" customWidth="1"/>
    <col min="93" max="93" width="10.85546875" hidden="1" customWidth="1"/>
    <col min="94" max="94" width="10.85546875" style="28" hidden="1" customWidth="1"/>
    <col min="95" max="95" width="11.42578125" hidden="1" customWidth="1"/>
    <col min="96" max="96" width="11" hidden="1" customWidth="1"/>
    <col min="97" max="97" width="11.42578125" hidden="1" customWidth="1"/>
    <col min="98" max="98" width="9.140625" customWidth="1"/>
    <col min="99" max="99" width="10.7109375" customWidth="1"/>
    <col min="100" max="100" width="11.42578125" customWidth="1"/>
    <col min="101" max="101" width="10.7109375" customWidth="1"/>
    <col min="102" max="102" width="9.140625" customWidth="1"/>
    <col min="103" max="104" width="12.42578125" customWidth="1"/>
    <col min="105" max="105" width="13.42578125" customWidth="1"/>
    <col min="106" max="106" width="14" customWidth="1"/>
    <col min="107" max="107" width="11.42578125" customWidth="1"/>
    <col min="108" max="108" width="12" customWidth="1"/>
    <col min="109" max="109" width="12.140625" style="14" customWidth="1"/>
    <col min="110" max="110" width="12" customWidth="1"/>
    <col min="111" max="111" width="9.140625" customWidth="1"/>
    <col min="112" max="112" width="13.7109375" customWidth="1"/>
    <col min="113" max="113" width="12.42578125" customWidth="1"/>
    <col min="114" max="114" width="13.140625" style="14" customWidth="1"/>
    <col min="115" max="115" width="10.7109375" customWidth="1"/>
  </cols>
  <sheetData>
    <row r="1" spans="1:115" s="14" customFormat="1" ht="16.5" thickBot="1" x14ac:dyDescent="0.3">
      <c r="A1" s="15"/>
      <c r="B1" s="15"/>
      <c r="C1" s="15"/>
      <c r="D1" s="15"/>
      <c r="E1" s="15"/>
      <c r="F1" s="15"/>
      <c r="G1" s="19"/>
      <c r="H1" s="108" t="s">
        <v>243</v>
      </c>
      <c r="I1" s="105"/>
      <c r="J1" s="105"/>
      <c r="K1" s="105"/>
      <c r="L1" s="105"/>
      <c r="M1" s="105"/>
      <c r="N1" s="108" t="s">
        <v>279</v>
      </c>
      <c r="O1" s="105"/>
      <c r="P1" s="105"/>
      <c r="Q1" s="105"/>
      <c r="R1" s="105"/>
      <c r="S1" s="105"/>
      <c r="T1" s="108" t="s">
        <v>569</v>
      </c>
      <c r="U1" s="105"/>
      <c r="V1" s="105"/>
      <c r="W1" s="105"/>
      <c r="X1" s="105"/>
      <c r="Y1" s="105"/>
      <c r="Z1" s="108" t="s">
        <v>308</v>
      </c>
      <c r="AA1" s="105"/>
      <c r="AB1" s="105"/>
      <c r="AC1" s="105"/>
      <c r="AD1" s="105"/>
      <c r="AE1" s="105"/>
      <c r="AF1" s="108" t="s">
        <v>245</v>
      </c>
      <c r="AG1" s="105"/>
      <c r="AH1" s="105"/>
      <c r="AI1" s="105"/>
      <c r="AJ1" s="105"/>
      <c r="AK1" s="105"/>
      <c r="AL1" s="108" t="s">
        <v>321</v>
      </c>
      <c r="AM1" s="105"/>
      <c r="AN1" s="105"/>
      <c r="AO1" s="105"/>
      <c r="AP1" s="105"/>
      <c r="AQ1" s="105"/>
      <c r="AR1" s="108" t="s">
        <v>244</v>
      </c>
      <c r="AS1" s="105"/>
      <c r="AT1" s="105"/>
      <c r="AU1" s="105"/>
      <c r="AV1" s="105"/>
      <c r="AW1" s="105"/>
      <c r="AX1" s="108" t="s">
        <v>343</v>
      </c>
      <c r="AY1" s="105"/>
      <c r="AZ1" s="105"/>
      <c r="BA1" s="105"/>
      <c r="BB1" s="105"/>
      <c r="BC1" s="105"/>
      <c r="BD1" s="105" t="s">
        <v>246</v>
      </c>
      <c r="BE1" s="105"/>
      <c r="BF1" s="105"/>
      <c r="BG1" s="105"/>
      <c r="BH1" s="105"/>
      <c r="BI1" s="105"/>
      <c r="BJ1" s="105"/>
      <c r="BK1" s="105"/>
      <c r="BL1" s="105"/>
      <c r="BM1" s="106"/>
      <c r="BN1" s="106"/>
      <c r="BO1" s="106"/>
      <c r="BP1" s="105" t="s">
        <v>247</v>
      </c>
      <c r="BQ1" s="105"/>
      <c r="BR1" s="105"/>
      <c r="BS1" s="105"/>
      <c r="BT1" s="105"/>
      <c r="BU1" s="105"/>
      <c r="BV1" s="105"/>
      <c r="BW1" s="105"/>
      <c r="BX1" s="105"/>
      <c r="BY1" s="105" t="s">
        <v>248</v>
      </c>
      <c r="BZ1" s="105"/>
      <c r="CA1" s="105"/>
      <c r="CB1" s="105"/>
      <c r="CC1" s="105" t="s">
        <v>255</v>
      </c>
      <c r="CD1" s="105"/>
      <c r="CE1" s="105"/>
      <c r="CF1" s="105"/>
      <c r="CG1" s="105"/>
      <c r="CH1" s="105"/>
      <c r="CI1" s="105" t="s">
        <v>263</v>
      </c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 t="s">
        <v>267</v>
      </c>
      <c r="CV1" s="105"/>
      <c r="CW1" s="105"/>
      <c r="CX1" s="1"/>
      <c r="CY1" s="105" t="s">
        <v>289</v>
      </c>
      <c r="CZ1" s="105"/>
      <c r="DA1" s="105"/>
      <c r="DB1" s="105"/>
      <c r="DC1" s="105"/>
      <c r="DD1" s="105"/>
      <c r="DE1" s="105"/>
      <c r="DF1" s="105"/>
      <c r="DG1" s="105"/>
      <c r="DH1" s="106"/>
      <c r="DI1" s="106"/>
      <c r="DJ1" s="106"/>
      <c r="DK1" s="106"/>
    </row>
    <row r="2" spans="1:115" s="8" customFormat="1" ht="15" customHeight="1" x14ac:dyDescent="0.25">
      <c r="C2" s="94" t="s">
        <v>303</v>
      </c>
      <c r="D2" s="96" t="s">
        <v>301</v>
      </c>
      <c r="E2" s="88" t="s">
        <v>302</v>
      </c>
      <c r="F2" s="76" t="s">
        <v>288</v>
      </c>
      <c r="G2" s="76" t="s">
        <v>287</v>
      </c>
      <c r="H2" s="98" t="s">
        <v>4</v>
      </c>
      <c r="I2" s="98" t="s">
        <v>53</v>
      </c>
      <c r="J2" s="38" t="s">
        <v>553</v>
      </c>
      <c r="K2" s="100" t="s">
        <v>70</v>
      </c>
      <c r="L2" s="101" t="s">
        <v>71</v>
      </c>
      <c r="M2" s="103" t="s">
        <v>87</v>
      </c>
      <c r="N2" s="98" t="s">
        <v>269</v>
      </c>
      <c r="O2" s="98" t="s">
        <v>270</v>
      </c>
      <c r="P2" s="100" t="s">
        <v>271</v>
      </c>
      <c r="Q2" s="101" t="s">
        <v>637</v>
      </c>
      <c r="R2" s="101" t="s">
        <v>272</v>
      </c>
      <c r="S2" s="103" t="s">
        <v>273</v>
      </c>
      <c r="T2" s="98" t="s">
        <v>34</v>
      </c>
      <c r="U2" s="98" t="s">
        <v>35</v>
      </c>
      <c r="V2" s="101" t="s">
        <v>593</v>
      </c>
      <c r="W2" s="100" t="s">
        <v>88</v>
      </c>
      <c r="X2" s="101" t="s">
        <v>89</v>
      </c>
      <c r="Y2" s="103" t="s">
        <v>606</v>
      </c>
      <c r="Z2" s="98" t="s">
        <v>274</v>
      </c>
      <c r="AA2" s="98" t="s">
        <v>275</v>
      </c>
      <c r="AB2" s="100" t="s">
        <v>276</v>
      </c>
      <c r="AC2" s="101" t="s">
        <v>620</v>
      </c>
      <c r="AD2" s="101" t="s">
        <v>277</v>
      </c>
      <c r="AE2" s="103" t="s">
        <v>340</v>
      </c>
      <c r="AF2" s="98" t="s">
        <v>36</v>
      </c>
      <c r="AG2" s="98" t="s">
        <v>151</v>
      </c>
      <c r="AH2" s="38" t="s">
        <v>523</v>
      </c>
      <c r="AI2" s="100" t="s">
        <v>152</v>
      </c>
      <c r="AJ2" s="101" t="s">
        <v>153</v>
      </c>
      <c r="AK2" s="103" t="s">
        <v>154</v>
      </c>
      <c r="AL2" s="98" t="s">
        <v>280</v>
      </c>
      <c r="AM2" s="98" t="s">
        <v>281</v>
      </c>
      <c r="AN2" s="100" t="s">
        <v>282</v>
      </c>
      <c r="AO2" s="101" t="s">
        <v>638</v>
      </c>
      <c r="AP2" s="101" t="s">
        <v>283</v>
      </c>
      <c r="AQ2" s="103" t="s">
        <v>284</v>
      </c>
      <c r="AR2" s="98" t="s">
        <v>34</v>
      </c>
      <c r="AS2" s="98" t="s">
        <v>35</v>
      </c>
      <c r="AT2" s="101" t="s">
        <v>607</v>
      </c>
      <c r="AU2" s="100" t="s">
        <v>88</v>
      </c>
      <c r="AV2" s="101" t="s">
        <v>89</v>
      </c>
      <c r="AW2" s="103" t="s">
        <v>90</v>
      </c>
      <c r="AX2" s="98" t="s">
        <v>274</v>
      </c>
      <c r="AY2" s="98" t="s">
        <v>275</v>
      </c>
      <c r="AZ2" s="101" t="s">
        <v>700</v>
      </c>
      <c r="BA2" s="100" t="s">
        <v>276</v>
      </c>
      <c r="BB2" s="101" t="s">
        <v>277</v>
      </c>
      <c r="BC2" s="103" t="s">
        <v>278</v>
      </c>
      <c r="BD2" s="98" t="s">
        <v>206</v>
      </c>
      <c r="BE2" s="98" t="s">
        <v>207</v>
      </c>
      <c r="BF2" s="101" t="s">
        <v>210</v>
      </c>
      <c r="BG2" s="101" t="s">
        <v>211</v>
      </c>
      <c r="BH2" s="101" t="s">
        <v>213</v>
      </c>
      <c r="BI2" s="101" t="s">
        <v>212</v>
      </c>
      <c r="BJ2" s="101" t="s">
        <v>214</v>
      </c>
      <c r="BK2" s="101" t="s">
        <v>215</v>
      </c>
      <c r="BL2" s="101" t="s">
        <v>216</v>
      </c>
      <c r="BM2" s="100" t="s">
        <v>218</v>
      </c>
      <c r="BN2" s="100" t="s">
        <v>217</v>
      </c>
      <c r="BO2" s="76" t="s">
        <v>219</v>
      </c>
      <c r="BP2" s="101" t="s">
        <v>220</v>
      </c>
      <c r="BQ2" s="101" t="s">
        <v>221</v>
      </c>
      <c r="BR2" s="98" t="s">
        <v>222</v>
      </c>
      <c r="BS2" s="98" t="s">
        <v>223</v>
      </c>
      <c r="BT2" s="100" t="s">
        <v>224</v>
      </c>
      <c r="BU2" s="100" t="s">
        <v>225</v>
      </c>
      <c r="BV2" s="101" t="s">
        <v>226</v>
      </c>
      <c r="BW2" s="101" t="s">
        <v>227</v>
      </c>
      <c r="BX2" s="76" t="s">
        <v>228</v>
      </c>
      <c r="BY2" s="100" t="s">
        <v>234</v>
      </c>
      <c r="BZ2" s="100" t="s">
        <v>235</v>
      </c>
      <c r="CA2" s="100" t="s">
        <v>236</v>
      </c>
      <c r="CB2" s="76" t="s">
        <v>237</v>
      </c>
      <c r="CC2" s="101" t="s">
        <v>249</v>
      </c>
      <c r="CD2" s="100" t="s">
        <v>250</v>
      </c>
      <c r="CE2" s="101" t="s">
        <v>251</v>
      </c>
      <c r="CF2" s="98" t="s">
        <v>253</v>
      </c>
      <c r="CG2" s="98" t="s">
        <v>254</v>
      </c>
      <c r="CH2" s="76" t="s">
        <v>252</v>
      </c>
      <c r="CI2" s="98" t="s">
        <v>256</v>
      </c>
      <c r="CJ2" s="98" t="s">
        <v>257</v>
      </c>
      <c r="CK2" s="101" t="s">
        <v>436</v>
      </c>
      <c r="CL2" s="101" t="s">
        <v>437</v>
      </c>
      <c r="CM2" s="101" t="s">
        <v>438</v>
      </c>
      <c r="CN2" s="101" t="s">
        <v>439</v>
      </c>
      <c r="CO2" s="101" t="s">
        <v>258</v>
      </c>
      <c r="CP2" s="101" t="s">
        <v>440</v>
      </c>
      <c r="CQ2" s="100" t="s">
        <v>259</v>
      </c>
      <c r="CR2" s="100" t="s">
        <v>260</v>
      </c>
      <c r="CS2" s="100" t="s">
        <v>261</v>
      </c>
      <c r="CT2" s="76" t="s">
        <v>262</v>
      </c>
      <c r="CU2" s="101" t="s">
        <v>264</v>
      </c>
      <c r="CV2" s="101" t="s">
        <v>265</v>
      </c>
      <c r="CW2" s="101" t="s">
        <v>266</v>
      </c>
      <c r="CX2" s="76" t="s">
        <v>268</v>
      </c>
      <c r="CY2" s="98" t="s">
        <v>290</v>
      </c>
      <c r="CZ2" s="98" t="s">
        <v>291</v>
      </c>
      <c r="DA2" s="101" t="s">
        <v>292</v>
      </c>
      <c r="DB2" s="101" t="s">
        <v>293</v>
      </c>
      <c r="DC2" s="101" t="s">
        <v>213</v>
      </c>
      <c r="DD2" s="101" t="s">
        <v>212</v>
      </c>
      <c r="DE2" s="101" t="s">
        <v>294</v>
      </c>
      <c r="DF2" s="101" t="s">
        <v>295</v>
      </c>
      <c r="DG2" s="101" t="s">
        <v>296</v>
      </c>
      <c r="DH2" s="100" t="s">
        <v>297</v>
      </c>
      <c r="DI2" s="100" t="s">
        <v>298</v>
      </c>
      <c r="DJ2" s="100" t="s">
        <v>300</v>
      </c>
      <c r="DK2" s="76" t="s">
        <v>299</v>
      </c>
    </row>
    <row r="3" spans="1:115" s="8" customFormat="1" ht="22.5" customHeight="1" thickBot="1" x14ac:dyDescent="0.3">
      <c r="C3" s="95"/>
      <c r="D3" s="97"/>
      <c r="E3" s="89"/>
      <c r="F3" s="77"/>
      <c r="G3" s="77"/>
      <c r="H3" s="99"/>
      <c r="I3" s="99"/>
      <c r="J3" s="39">
        <v>1</v>
      </c>
      <c r="K3" s="97"/>
      <c r="L3" s="102"/>
      <c r="M3" s="104"/>
      <c r="N3" s="99"/>
      <c r="O3" s="99"/>
      <c r="P3" s="97"/>
      <c r="Q3" s="102"/>
      <c r="R3" s="102"/>
      <c r="S3" s="104"/>
      <c r="T3" s="99"/>
      <c r="U3" s="99"/>
      <c r="V3" s="102"/>
      <c r="W3" s="97"/>
      <c r="X3" s="102"/>
      <c r="Y3" s="104"/>
      <c r="Z3" s="99"/>
      <c r="AA3" s="99"/>
      <c r="AB3" s="97"/>
      <c r="AC3" s="102"/>
      <c r="AD3" s="102"/>
      <c r="AE3" s="104"/>
      <c r="AF3" s="99"/>
      <c r="AG3" s="99"/>
      <c r="AH3" s="39">
        <v>1</v>
      </c>
      <c r="AI3" s="97"/>
      <c r="AJ3" s="102"/>
      <c r="AK3" s="104"/>
      <c r="AL3" s="99"/>
      <c r="AM3" s="99"/>
      <c r="AN3" s="97"/>
      <c r="AO3" s="102"/>
      <c r="AP3" s="102"/>
      <c r="AQ3" s="104"/>
      <c r="AR3" s="99"/>
      <c r="AS3" s="99"/>
      <c r="AT3" s="102"/>
      <c r="AU3" s="97"/>
      <c r="AV3" s="102"/>
      <c r="AW3" s="104"/>
      <c r="AX3" s="99"/>
      <c r="AY3" s="99"/>
      <c r="AZ3" s="102"/>
      <c r="BA3" s="97"/>
      <c r="BB3" s="102"/>
      <c r="BC3" s="104"/>
      <c r="BD3" s="99"/>
      <c r="BE3" s="99"/>
      <c r="BF3" s="102"/>
      <c r="BG3" s="102"/>
      <c r="BH3" s="102"/>
      <c r="BI3" s="102"/>
      <c r="BJ3" s="102"/>
      <c r="BK3" s="102"/>
      <c r="BL3" s="102"/>
      <c r="BM3" s="97"/>
      <c r="BN3" s="97"/>
      <c r="BO3" s="107"/>
      <c r="BP3" s="102"/>
      <c r="BQ3" s="102"/>
      <c r="BR3" s="99"/>
      <c r="BS3" s="99"/>
      <c r="BT3" s="97"/>
      <c r="BU3" s="97"/>
      <c r="BV3" s="102"/>
      <c r="BW3" s="102"/>
      <c r="BX3" s="77"/>
      <c r="BY3" s="97"/>
      <c r="BZ3" s="97"/>
      <c r="CA3" s="97"/>
      <c r="CB3" s="77"/>
      <c r="CC3" s="102"/>
      <c r="CD3" s="97"/>
      <c r="CE3" s="102"/>
      <c r="CF3" s="99"/>
      <c r="CG3" s="99"/>
      <c r="CH3" s="77"/>
      <c r="CI3" s="99"/>
      <c r="CJ3" s="99"/>
      <c r="CK3" s="102"/>
      <c r="CL3" s="102"/>
      <c r="CM3" s="102"/>
      <c r="CN3" s="102"/>
      <c r="CO3" s="102"/>
      <c r="CP3" s="102"/>
      <c r="CQ3" s="97"/>
      <c r="CR3" s="97"/>
      <c r="CS3" s="97"/>
      <c r="CT3" s="77"/>
      <c r="CU3" s="102"/>
      <c r="CV3" s="102"/>
      <c r="CW3" s="102"/>
      <c r="CX3" s="77"/>
      <c r="CY3" s="99"/>
      <c r="CZ3" s="99"/>
      <c r="DA3" s="102"/>
      <c r="DB3" s="102"/>
      <c r="DC3" s="102"/>
      <c r="DD3" s="102"/>
      <c r="DE3" s="102"/>
      <c r="DF3" s="102"/>
      <c r="DG3" s="102"/>
      <c r="DH3" s="97"/>
      <c r="DI3" s="97"/>
      <c r="DJ3" s="97"/>
      <c r="DK3" s="107"/>
    </row>
    <row r="4" spans="1:115" s="10" customFormat="1" ht="15.75" thickBot="1" x14ac:dyDescent="0.3">
      <c r="A4" s="17" t="s">
        <v>0</v>
      </c>
      <c r="B4" s="17" t="s">
        <v>1</v>
      </c>
      <c r="C4" s="17" t="s">
        <v>86</v>
      </c>
      <c r="D4" s="17" t="s">
        <v>86</v>
      </c>
      <c r="E4" s="17" t="s">
        <v>86</v>
      </c>
      <c r="F4" s="17" t="s">
        <v>86</v>
      </c>
      <c r="G4" s="18" t="s">
        <v>86</v>
      </c>
      <c r="H4" s="4"/>
      <c r="J4" s="20"/>
      <c r="M4" s="13" t="s">
        <v>86</v>
      </c>
      <c r="N4" s="17"/>
      <c r="O4" s="20"/>
      <c r="P4" s="20"/>
      <c r="Q4" s="20"/>
      <c r="R4" s="20"/>
      <c r="S4" s="22" t="s">
        <v>86</v>
      </c>
      <c r="V4" s="20"/>
      <c r="Y4" s="11" t="s">
        <v>86</v>
      </c>
      <c r="Z4" s="20"/>
      <c r="AA4" s="20"/>
      <c r="AB4" s="20"/>
      <c r="AC4" s="20"/>
      <c r="AD4" s="20"/>
      <c r="AE4" s="22" t="s">
        <v>86</v>
      </c>
      <c r="AH4" s="20"/>
      <c r="AK4" s="11" t="s">
        <v>86</v>
      </c>
      <c r="AL4" s="20"/>
      <c r="AM4" s="20"/>
      <c r="AN4" s="20"/>
      <c r="AO4" s="20"/>
      <c r="AP4" s="20"/>
      <c r="AQ4" s="22" t="s">
        <v>86</v>
      </c>
      <c r="AR4" s="20"/>
      <c r="AS4" s="20"/>
      <c r="AT4" s="20"/>
      <c r="AU4" s="20"/>
      <c r="AV4" s="20"/>
      <c r="AW4" s="22" t="s">
        <v>86</v>
      </c>
      <c r="AX4" s="20"/>
      <c r="AY4" s="20"/>
      <c r="AZ4" s="20"/>
      <c r="BA4" s="20"/>
      <c r="BB4" s="20"/>
      <c r="BC4" s="22" t="s">
        <v>86</v>
      </c>
      <c r="BO4" s="22" t="s">
        <v>86</v>
      </c>
      <c r="BX4" s="22" t="s">
        <v>86</v>
      </c>
      <c r="CB4" s="22" t="s">
        <v>86</v>
      </c>
      <c r="CF4" s="20"/>
      <c r="CG4" s="20"/>
      <c r="CH4" s="22" t="s">
        <v>86</v>
      </c>
      <c r="CP4" s="20"/>
      <c r="CT4" s="22" t="s">
        <v>86</v>
      </c>
      <c r="CX4" s="22" t="s">
        <v>86</v>
      </c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2" t="s">
        <v>86</v>
      </c>
    </row>
    <row r="5" spans="1:115" x14ac:dyDescent="0.25">
      <c r="A5" s="15" t="s">
        <v>68</v>
      </c>
      <c r="B5" s="15" t="s">
        <v>66</v>
      </c>
      <c r="C5" s="16">
        <f t="shared" ref="C5:C36" si="0">SUM(H5+I5+T5+U5+AF5+AG5+BD5+BE5+BR5+BS5+CF5+CG5+CI5+CJ5+N5+O5+Z5+AA5+AL5+AM5+CY5+CZ5)</f>
        <v>0</v>
      </c>
      <c r="D5" s="16">
        <f t="shared" ref="D5:D36" si="1">SUM(K5+W5+AI5+BM5+BN5+BT5+BU5+BY5+BZ5+CA5+CU5+CV5+CW5+CD5+CQ5+CR5+CS5+P5+AB5+AN5+DH5+DI5+DJ5)</f>
        <v>0</v>
      </c>
      <c r="E5" s="16">
        <f t="shared" ref="E5:E36" si="2">SUM(L5+X5+AJ5+BF5+BG5+BH5+BI5+BJ5+BK5+BL5+BP5+BQ5+BV5+BW5+CC5+CE5+CK5+CL5+CM5+CN5+CO5+R5+AD5+AP5+DA5+DB5+DC5+DD5+DE5+DF5+DG5+AH5)</f>
        <v>0</v>
      </c>
      <c r="F5" s="16">
        <f>DK5</f>
        <v>0</v>
      </c>
      <c r="G5" s="23">
        <f t="shared" ref="G5:G10" si="3">SUM(BC5+AW5+Y5+M5+AK5+BO5+BX5+CB5+CH5+CT5+CX5+DK5)</f>
        <v>0</v>
      </c>
      <c r="H5" s="9"/>
      <c r="I5" s="2"/>
      <c r="J5" s="15"/>
      <c r="K5" s="2"/>
      <c r="L5" s="2"/>
      <c r="M5" s="3">
        <f>SUM(H5:L5)</f>
        <v>0</v>
      </c>
      <c r="S5" s="16">
        <f>SUM(N5:R5)</f>
        <v>0</v>
      </c>
      <c r="T5" s="2"/>
      <c r="U5" s="2"/>
      <c r="V5" s="15"/>
      <c r="W5" s="2"/>
      <c r="X5" s="2"/>
      <c r="Y5" s="3">
        <f>SUM(T5:X5)</f>
        <v>0</v>
      </c>
      <c r="AE5" s="16">
        <f>SUM(Z5:AD5)</f>
        <v>0</v>
      </c>
      <c r="AF5" s="2"/>
      <c r="AG5" s="2"/>
      <c r="AH5" s="15"/>
      <c r="AI5" s="2"/>
      <c r="AJ5" s="2"/>
      <c r="AK5" s="16">
        <f>SUM(AF5:AJ5)</f>
        <v>0</v>
      </c>
      <c r="AQ5" s="16">
        <f>SUM(AL5:AP5)</f>
        <v>0</v>
      </c>
      <c r="AW5" s="16">
        <f>SUM(AR5:AV5)</f>
        <v>0</v>
      </c>
      <c r="BC5" s="16">
        <f>SUM(AX5:BB5)</f>
        <v>0</v>
      </c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16">
        <f>SUM(BD5:BN5)</f>
        <v>0</v>
      </c>
      <c r="BX5" s="16">
        <f>SUM(BP5:BW5)</f>
        <v>0</v>
      </c>
      <c r="CB5" s="16">
        <f>SUM(BY5:CA5)</f>
        <v>0</v>
      </c>
      <c r="CH5" s="16">
        <f>SUM(CC5:CG5)</f>
        <v>0</v>
      </c>
      <c r="CT5" s="16">
        <f>SUM(CI5:CS5)</f>
        <v>0</v>
      </c>
      <c r="CX5" s="16">
        <f>SUM(CU5:CW5)</f>
        <v>0</v>
      </c>
      <c r="DK5" s="16">
        <f>SUM(CY5:DJ5)</f>
        <v>0</v>
      </c>
    </row>
    <row r="6" spans="1:115" x14ac:dyDescent="0.25">
      <c r="A6" s="15" t="s">
        <v>69</v>
      </c>
      <c r="B6" s="15" t="s">
        <v>67</v>
      </c>
      <c r="C6" s="16">
        <f t="shared" si="0"/>
        <v>19</v>
      </c>
      <c r="D6" s="16">
        <f t="shared" si="1"/>
        <v>10</v>
      </c>
      <c r="E6" s="16">
        <f t="shared" si="2"/>
        <v>0</v>
      </c>
      <c r="F6" s="16">
        <f t="shared" ref="F6:F67" si="4">DK6</f>
        <v>0</v>
      </c>
      <c r="G6" s="23">
        <f t="shared" si="3"/>
        <v>29</v>
      </c>
      <c r="H6" s="9">
        <v>9</v>
      </c>
      <c r="I6" s="2">
        <v>10</v>
      </c>
      <c r="J6" s="15"/>
      <c r="K6" s="2">
        <v>10</v>
      </c>
      <c r="L6" s="2"/>
      <c r="M6" s="3">
        <f t="shared" ref="M6:M69" si="5">SUM(H6:L6)</f>
        <v>29</v>
      </c>
      <c r="S6" s="16">
        <f t="shared" ref="S6:S55" si="6">SUM(N6:R6)</f>
        <v>0</v>
      </c>
      <c r="T6" s="2"/>
      <c r="U6" s="2"/>
      <c r="V6" s="15"/>
      <c r="W6" s="2"/>
      <c r="X6" s="2"/>
      <c r="Y6" s="16">
        <f t="shared" ref="Y6:Y69" si="7">SUM(T6:X6)</f>
        <v>0</v>
      </c>
      <c r="AE6" s="16">
        <f t="shared" ref="AE6:AE67" si="8">SUM(Z6:AD6)</f>
        <v>0</v>
      </c>
      <c r="AF6" s="2"/>
      <c r="AG6" s="2"/>
      <c r="AH6" s="15"/>
      <c r="AI6" s="2"/>
      <c r="AJ6" s="2"/>
      <c r="AK6" s="16">
        <f t="shared" ref="AK6:AK69" si="9">SUM(AF6:AJ6)</f>
        <v>0</v>
      </c>
      <c r="AQ6" s="16">
        <f t="shared" ref="AQ6:AQ67" si="10">SUM(AL6:AP6)</f>
        <v>0</v>
      </c>
      <c r="AW6" s="16">
        <f t="shared" ref="AW6:AW40" si="11">SUM(AR6:AV6)</f>
        <v>0</v>
      </c>
      <c r="BC6" s="16">
        <f t="shared" ref="BC6:BC65" si="12">SUM(AX6:BB6)</f>
        <v>0</v>
      </c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16">
        <f t="shared" ref="BO6:BO67" si="13">SUM(BD6:BN6)</f>
        <v>0</v>
      </c>
      <c r="BX6" s="16">
        <f t="shared" ref="BX6:BX67" si="14">SUM(BP6:BW6)</f>
        <v>0</v>
      </c>
      <c r="CB6" s="16">
        <f t="shared" ref="CB6:CB67" si="15">SUM(BY6:CA6)</f>
        <v>0</v>
      </c>
      <c r="CH6" s="16">
        <f t="shared" ref="CH6:CH67" si="16">SUM(CC6:CG6)</f>
        <v>0</v>
      </c>
      <c r="CT6" s="16">
        <f t="shared" ref="CT6:CT49" si="17">SUM(CI6:CS6)</f>
        <v>0</v>
      </c>
      <c r="CX6" s="16">
        <f t="shared" ref="CX6:CX67" si="18">SUM(CU6:CW6)</f>
        <v>0</v>
      </c>
      <c r="DK6" s="16">
        <f t="shared" ref="DK6:DK67" si="19">SUM(CY6:DJ6)</f>
        <v>0</v>
      </c>
    </row>
    <row r="7" spans="1:115" x14ac:dyDescent="0.25">
      <c r="A7" s="15" t="s">
        <v>91</v>
      </c>
      <c r="B7" s="15" t="s">
        <v>96</v>
      </c>
      <c r="C7" s="16">
        <f t="shared" si="0"/>
        <v>51</v>
      </c>
      <c r="D7" s="16">
        <f t="shared" si="1"/>
        <v>26</v>
      </c>
      <c r="E7" s="16">
        <f t="shared" si="2"/>
        <v>39</v>
      </c>
      <c r="F7" s="16">
        <f t="shared" si="4"/>
        <v>0</v>
      </c>
      <c r="G7" s="23">
        <f t="shared" si="3"/>
        <v>126</v>
      </c>
      <c r="H7" s="9"/>
      <c r="I7" s="2"/>
      <c r="J7" s="15"/>
      <c r="K7" s="2"/>
      <c r="L7" s="2"/>
      <c r="M7" s="16">
        <f t="shared" si="5"/>
        <v>0</v>
      </c>
      <c r="S7" s="16">
        <f t="shared" si="6"/>
        <v>0</v>
      </c>
      <c r="T7" s="2">
        <v>5</v>
      </c>
      <c r="U7" s="2">
        <v>10</v>
      </c>
      <c r="V7" s="15">
        <v>10</v>
      </c>
      <c r="W7" s="2">
        <v>9</v>
      </c>
      <c r="X7" s="2">
        <v>10</v>
      </c>
      <c r="Y7" s="16">
        <f t="shared" si="7"/>
        <v>44</v>
      </c>
      <c r="AE7" s="16">
        <f t="shared" si="8"/>
        <v>0</v>
      </c>
      <c r="AF7" s="2"/>
      <c r="AG7" s="2"/>
      <c r="AH7" s="15"/>
      <c r="AI7" s="2"/>
      <c r="AJ7" s="2"/>
      <c r="AK7" s="16">
        <f t="shared" si="9"/>
        <v>0</v>
      </c>
      <c r="AQ7" s="16">
        <f t="shared" si="10"/>
        <v>0</v>
      </c>
      <c r="AW7" s="16">
        <f t="shared" si="11"/>
        <v>0</v>
      </c>
      <c r="BC7" s="16">
        <f t="shared" si="12"/>
        <v>0</v>
      </c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16">
        <f t="shared" si="13"/>
        <v>0</v>
      </c>
      <c r="BX7" s="16">
        <f t="shared" si="14"/>
        <v>0</v>
      </c>
      <c r="CB7" s="16">
        <f t="shared" si="15"/>
        <v>0</v>
      </c>
      <c r="CC7">
        <v>17</v>
      </c>
      <c r="CD7">
        <v>17</v>
      </c>
      <c r="CE7">
        <v>12</v>
      </c>
      <c r="CF7" s="14">
        <v>16</v>
      </c>
      <c r="CG7" s="14">
        <v>20</v>
      </c>
      <c r="CH7" s="16">
        <f t="shared" si="16"/>
        <v>82</v>
      </c>
      <c r="CT7" s="16">
        <f t="shared" si="17"/>
        <v>0</v>
      </c>
      <c r="CX7" s="16">
        <f t="shared" si="18"/>
        <v>0</v>
      </c>
      <c r="DK7" s="16">
        <f t="shared" si="19"/>
        <v>0</v>
      </c>
    </row>
    <row r="8" spans="1:115" x14ac:dyDescent="0.25">
      <c r="A8" s="15" t="s">
        <v>92</v>
      </c>
      <c r="B8" s="15" t="s">
        <v>97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6">
        <f t="shared" si="4"/>
        <v>0</v>
      </c>
      <c r="G8" s="23">
        <f t="shared" si="3"/>
        <v>0</v>
      </c>
      <c r="H8" s="9"/>
      <c r="I8" s="2"/>
      <c r="J8" s="15"/>
      <c r="K8" s="2"/>
      <c r="L8" s="2"/>
      <c r="M8" s="16">
        <f t="shared" si="5"/>
        <v>0</v>
      </c>
      <c r="S8" s="16">
        <f t="shared" si="6"/>
        <v>0</v>
      </c>
      <c r="T8" s="2"/>
      <c r="U8" s="2"/>
      <c r="V8" s="15"/>
      <c r="W8" s="2"/>
      <c r="X8" s="2"/>
      <c r="Y8" s="16">
        <f t="shared" si="7"/>
        <v>0</v>
      </c>
      <c r="AE8" s="16">
        <f t="shared" si="8"/>
        <v>0</v>
      </c>
      <c r="AF8" s="2"/>
      <c r="AG8" s="2"/>
      <c r="AH8" s="15"/>
      <c r="AI8" s="2"/>
      <c r="AJ8" s="2"/>
      <c r="AK8" s="16">
        <f t="shared" si="9"/>
        <v>0</v>
      </c>
      <c r="AQ8" s="16">
        <f t="shared" si="10"/>
        <v>0</v>
      </c>
      <c r="AW8" s="16">
        <f t="shared" si="11"/>
        <v>0</v>
      </c>
      <c r="BC8" s="16">
        <f t="shared" si="12"/>
        <v>0</v>
      </c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16">
        <f t="shared" si="13"/>
        <v>0</v>
      </c>
      <c r="BX8" s="16">
        <f t="shared" si="14"/>
        <v>0</v>
      </c>
      <c r="CB8" s="16">
        <f t="shared" si="15"/>
        <v>0</v>
      </c>
      <c r="CH8" s="16">
        <f t="shared" si="16"/>
        <v>0</v>
      </c>
      <c r="CT8" s="16">
        <f t="shared" si="17"/>
        <v>0</v>
      </c>
      <c r="CX8" s="16">
        <f t="shared" si="18"/>
        <v>0</v>
      </c>
      <c r="DK8" s="16">
        <f t="shared" si="19"/>
        <v>0</v>
      </c>
    </row>
    <row r="9" spans="1:115" x14ac:dyDescent="0.25">
      <c r="A9" s="15" t="s">
        <v>93</v>
      </c>
      <c r="B9" s="15" t="s">
        <v>97</v>
      </c>
      <c r="C9" s="16">
        <f t="shared" si="0"/>
        <v>1</v>
      </c>
      <c r="D9" s="16">
        <f t="shared" si="1"/>
        <v>16</v>
      </c>
      <c r="E9" s="16">
        <f t="shared" si="2"/>
        <v>26</v>
      </c>
      <c r="F9" s="16">
        <f t="shared" si="4"/>
        <v>0</v>
      </c>
      <c r="G9" s="23">
        <f t="shared" si="3"/>
        <v>43</v>
      </c>
      <c r="H9" s="9"/>
      <c r="I9" s="2"/>
      <c r="J9" s="15"/>
      <c r="K9" s="2"/>
      <c r="L9" s="2"/>
      <c r="M9" s="16">
        <f t="shared" si="5"/>
        <v>0</v>
      </c>
      <c r="S9" s="16">
        <f t="shared" si="6"/>
        <v>0</v>
      </c>
      <c r="T9" s="2"/>
      <c r="U9" s="2"/>
      <c r="V9" s="15"/>
      <c r="W9" s="2"/>
      <c r="X9" s="2"/>
      <c r="Y9" s="16">
        <f t="shared" si="7"/>
        <v>0</v>
      </c>
      <c r="AE9" s="16">
        <f t="shared" si="8"/>
        <v>0</v>
      </c>
      <c r="AF9" s="2"/>
      <c r="AG9" s="2"/>
      <c r="AH9" s="15"/>
      <c r="AI9" s="2"/>
      <c r="AJ9" s="2"/>
      <c r="AK9" s="16">
        <f t="shared" si="9"/>
        <v>0</v>
      </c>
      <c r="AQ9" s="16">
        <f t="shared" si="10"/>
        <v>0</v>
      </c>
      <c r="AW9" s="16">
        <f t="shared" si="11"/>
        <v>0</v>
      </c>
      <c r="BC9" s="16">
        <f t="shared" si="12"/>
        <v>0</v>
      </c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16">
        <f t="shared" si="13"/>
        <v>0</v>
      </c>
      <c r="BX9" s="16">
        <f t="shared" si="14"/>
        <v>0</v>
      </c>
      <c r="CB9" s="16">
        <f t="shared" si="15"/>
        <v>0</v>
      </c>
      <c r="CC9">
        <v>12</v>
      </c>
      <c r="CD9">
        <v>16</v>
      </c>
      <c r="CE9">
        <v>14</v>
      </c>
      <c r="CF9" s="14">
        <v>1</v>
      </c>
      <c r="CH9" s="16">
        <f t="shared" si="16"/>
        <v>43</v>
      </c>
      <c r="CT9" s="16">
        <f t="shared" si="17"/>
        <v>0</v>
      </c>
      <c r="CX9" s="16">
        <f t="shared" si="18"/>
        <v>0</v>
      </c>
      <c r="DK9" s="16">
        <f t="shared" si="19"/>
        <v>0</v>
      </c>
    </row>
    <row r="10" spans="1:115" x14ac:dyDescent="0.25">
      <c r="A10" s="15" t="s">
        <v>94</v>
      </c>
      <c r="B10" s="15" t="s">
        <v>98</v>
      </c>
      <c r="C10" s="16">
        <f t="shared" si="0"/>
        <v>63</v>
      </c>
      <c r="D10" s="16">
        <f t="shared" si="1"/>
        <v>68</v>
      </c>
      <c r="E10" s="16">
        <f t="shared" si="2"/>
        <v>95</v>
      </c>
      <c r="F10" s="16">
        <f t="shared" si="4"/>
        <v>169</v>
      </c>
      <c r="G10" s="23">
        <f t="shared" si="3"/>
        <v>244</v>
      </c>
      <c r="H10" s="9"/>
      <c r="I10" s="2"/>
      <c r="J10" s="15"/>
      <c r="K10" s="2"/>
      <c r="L10" s="2"/>
      <c r="M10" s="16">
        <f t="shared" si="5"/>
        <v>0</v>
      </c>
      <c r="S10" s="16">
        <f t="shared" si="6"/>
        <v>0</v>
      </c>
      <c r="T10" s="2">
        <v>8</v>
      </c>
      <c r="U10" s="2">
        <v>6</v>
      </c>
      <c r="V10" s="15">
        <v>9</v>
      </c>
      <c r="W10" s="2">
        <v>8</v>
      </c>
      <c r="X10" s="2">
        <v>6</v>
      </c>
      <c r="Y10" s="16">
        <f t="shared" si="7"/>
        <v>37</v>
      </c>
      <c r="Z10">
        <v>5</v>
      </c>
      <c r="AA10">
        <v>9</v>
      </c>
      <c r="AB10">
        <v>8</v>
      </c>
      <c r="AC10" s="28">
        <v>5</v>
      </c>
      <c r="AD10">
        <v>7</v>
      </c>
      <c r="AE10" s="16">
        <f t="shared" si="8"/>
        <v>34</v>
      </c>
      <c r="AF10" s="2"/>
      <c r="AG10" s="2"/>
      <c r="AH10" s="15"/>
      <c r="AI10" s="2"/>
      <c r="AJ10" s="2"/>
      <c r="AK10" s="16">
        <f t="shared" si="9"/>
        <v>0</v>
      </c>
      <c r="AQ10" s="16">
        <f t="shared" si="10"/>
        <v>0</v>
      </c>
      <c r="AW10" s="16">
        <f t="shared" si="11"/>
        <v>0</v>
      </c>
      <c r="AX10" s="28">
        <v>10</v>
      </c>
      <c r="AY10" s="28">
        <v>5</v>
      </c>
      <c r="AZ10" s="28">
        <v>8</v>
      </c>
      <c r="BA10" s="28">
        <v>7</v>
      </c>
      <c r="BB10" s="28">
        <v>8</v>
      </c>
      <c r="BC10" s="16">
        <f t="shared" si="12"/>
        <v>38</v>
      </c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16">
        <f t="shared" si="13"/>
        <v>0</v>
      </c>
      <c r="BX10" s="16">
        <f t="shared" si="14"/>
        <v>0</v>
      </c>
      <c r="CB10" s="16">
        <f t="shared" si="15"/>
        <v>0</v>
      </c>
      <c r="CH10" s="16">
        <f t="shared" si="16"/>
        <v>0</v>
      </c>
      <c r="CT10" s="16">
        <f t="shared" si="17"/>
        <v>0</v>
      </c>
      <c r="CX10" s="16">
        <f t="shared" si="18"/>
        <v>0</v>
      </c>
      <c r="CY10">
        <v>18</v>
      </c>
      <c r="CZ10">
        <v>17</v>
      </c>
      <c r="DA10">
        <v>13</v>
      </c>
      <c r="DB10">
        <v>16</v>
      </c>
      <c r="DC10">
        <v>0</v>
      </c>
      <c r="DD10">
        <v>17</v>
      </c>
      <c r="DE10" s="14">
        <v>0</v>
      </c>
      <c r="DF10">
        <v>17</v>
      </c>
      <c r="DG10">
        <v>19</v>
      </c>
      <c r="DH10">
        <v>18</v>
      </c>
      <c r="DI10">
        <v>17</v>
      </c>
      <c r="DJ10" s="14">
        <v>17</v>
      </c>
      <c r="DK10" s="16">
        <f t="shared" si="19"/>
        <v>169</v>
      </c>
    </row>
    <row r="11" spans="1:115" x14ac:dyDescent="0.25">
      <c r="A11" s="15" t="s">
        <v>95</v>
      </c>
      <c r="B11" s="15" t="s">
        <v>99</v>
      </c>
      <c r="C11" s="16">
        <f t="shared" si="0"/>
        <v>33</v>
      </c>
      <c r="D11" s="16">
        <f t="shared" si="1"/>
        <v>70</v>
      </c>
      <c r="E11" s="16">
        <f t="shared" si="2"/>
        <v>151</v>
      </c>
      <c r="F11" s="16">
        <f t="shared" si="4"/>
        <v>141</v>
      </c>
      <c r="G11" s="23">
        <f>SUM(BC11+AW11+Y11+M11+AK11+BO11+BX11+CB11+CH11+CT11+CX11+DK11+AE11)</f>
        <v>280</v>
      </c>
      <c r="H11" s="9"/>
      <c r="I11" s="2"/>
      <c r="J11" s="15"/>
      <c r="K11" s="2"/>
      <c r="L11" s="2"/>
      <c r="M11" s="16">
        <f t="shared" si="5"/>
        <v>0</v>
      </c>
      <c r="S11" s="16">
        <f t="shared" si="6"/>
        <v>0</v>
      </c>
      <c r="T11" s="2">
        <v>7</v>
      </c>
      <c r="U11" s="2">
        <v>9</v>
      </c>
      <c r="V11" s="15">
        <v>8</v>
      </c>
      <c r="W11" s="2">
        <v>7</v>
      </c>
      <c r="X11" s="2">
        <v>9</v>
      </c>
      <c r="Y11" s="16">
        <f t="shared" si="7"/>
        <v>40</v>
      </c>
      <c r="Z11">
        <v>10</v>
      </c>
      <c r="AA11">
        <v>7</v>
      </c>
      <c r="AB11">
        <v>10</v>
      </c>
      <c r="AC11" s="28">
        <v>10</v>
      </c>
      <c r="AD11">
        <v>10</v>
      </c>
      <c r="AE11" s="16">
        <f t="shared" si="8"/>
        <v>47</v>
      </c>
      <c r="AF11" s="2"/>
      <c r="AG11" s="2"/>
      <c r="AH11" s="15"/>
      <c r="AI11" s="2"/>
      <c r="AJ11" s="2"/>
      <c r="AK11" s="16">
        <f t="shared" si="9"/>
        <v>0</v>
      </c>
      <c r="AQ11" s="16">
        <f t="shared" si="10"/>
        <v>0</v>
      </c>
      <c r="AW11" s="16">
        <f t="shared" si="11"/>
        <v>0</v>
      </c>
      <c r="BC11" s="16">
        <f t="shared" si="12"/>
        <v>0</v>
      </c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16">
        <f t="shared" si="13"/>
        <v>0</v>
      </c>
      <c r="BX11" s="16">
        <f t="shared" si="14"/>
        <v>0</v>
      </c>
      <c r="CB11" s="16">
        <f t="shared" si="15"/>
        <v>0</v>
      </c>
      <c r="CH11" s="16">
        <f t="shared" si="16"/>
        <v>0</v>
      </c>
      <c r="CK11">
        <v>15</v>
      </c>
      <c r="CL11">
        <v>18</v>
      </c>
      <c r="CM11">
        <v>7</v>
      </c>
      <c r="CO11">
        <v>4</v>
      </c>
      <c r="CP11" s="28">
        <v>8</v>
      </c>
      <c r="CT11" s="16">
        <f t="shared" si="17"/>
        <v>52</v>
      </c>
      <c r="CX11" s="16">
        <f t="shared" si="18"/>
        <v>0</v>
      </c>
      <c r="CY11">
        <v>0</v>
      </c>
      <c r="CZ11">
        <v>0</v>
      </c>
      <c r="DA11">
        <v>14</v>
      </c>
      <c r="DB11">
        <v>18</v>
      </c>
      <c r="DC11">
        <v>18</v>
      </c>
      <c r="DD11">
        <v>19</v>
      </c>
      <c r="DE11" s="14">
        <v>19</v>
      </c>
      <c r="DF11">
        <v>0</v>
      </c>
      <c r="DG11">
        <v>0</v>
      </c>
      <c r="DH11">
        <v>17</v>
      </c>
      <c r="DI11">
        <v>18</v>
      </c>
      <c r="DJ11" s="14">
        <v>18</v>
      </c>
      <c r="DK11" s="16">
        <f t="shared" si="19"/>
        <v>141</v>
      </c>
    </row>
    <row r="12" spans="1:115" x14ac:dyDescent="0.25">
      <c r="A12" s="15" t="s">
        <v>150</v>
      </c>
      <c r="B12" s="15" t="s">
        <v>98</v>
      </c>
      <c r="C12" s="16">
        <f t="shared" si="0"/>
        <v>11</v>
      </c>
      <c r="D12" s="16">
        <f t="shared" si="1"/>
        <v>0</v>
      </c>
      <c r="E12" s="16">
        <f t="shared" si="2"/>
        <v>13</v>
      </c>
      <c r="F12" s="16">
        <f t="shared" si="4"/>
        <v>0</v>
      </c>
      <c r="G12" s="23">
        <f>SUM(AE12+BC12+AW12+M12+AK12+BO12+BX12+CB12+CH12+CT12+CX12+DK12)</f>
        <v>48</v>
      </c>
      <c r="H12" s="9"/>
      <c r="I12" s="2"/>
      <c r="J12" s="15"/>
      <c r="K12" s="2"/>
      <c r="L12" s="2"/>
      <c r="M12" s="16">
        <f t="shared" si="5"/>
        <v>0</v>
      </c>
      <c r="S12" s="16">
        <f t="shared" si="6"/>
        <v>0</v>
      </c>
      <c r="T12" s="2"/>
      <c r="U12" s="2"/>
      <c r="V12" s="15"/>
      <c r="W12" s="2"/>
      <c r="X12" s="2">
        <v>4</v>
      </c>
      <c r="Y12" s="16">
        <f t="shared" si="7"/>
        <v>4</v>
      </c>
      <c r="Z12">
        <v>6</v>
      </c>
      <c r="AA12">
        <v>5</v>
      </c>
      <c r="AC12" s="28">
        <v>6</v>
      </c>
      <c r="AD12">
        <v>9</v>
      </c>
      <c r="AE12" s="16">
        <f t="shared" si="8"/>
        <v>26</v>
      </c>
      <c r="AF12" s="2"/>
      <c r="AG12" s="2"/>
      <c r="AH12" s="15"/>
      <c r="AI12" s="2"/>
      <c r="AJ12" s="2"/>
      <c r="AK12" s="16">
        <f t="shared" si="9"/>
        <v>0</v>
      </c>
      <c r="AQ12" s="16">
        <f t="shared" si="10"/>
        <v>0</v>
      </c>
      <c r="AW12" s="16">
        <f t="shared" si="11"/>
        <v>0</v>
      </c>
      <c r="AX12" s="28">
        <v>9</v>
      </c>
      <c r="AY12" s="28">
        <v>6</v>
      </c>
      <c r="AZ12" s="28">
        <v>7</v>
      </c>
      <c r="BC12" s="16">
        <f t="shared" si="12"/>
        <v>22</v>
      </c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16">
        <f t="shared" si="13"/>
        <v>0</v>
      </c>
      <c r="BX12" s="16">
        <f t="shared" si="14"/>
        <v>0</v>
      </c>
      <c r="CB12" s="16">
        <f t="shared" si="15"/>
        <v>0</v>
      </c>
      <c r="CH12" s="16">
        <f t="shared" si="16"/>
        <v>0</v>
      </c>
      <c r="CT12" s="16">
        <f t="shared" si="17"/>
        <v>0</v>
      </c>
      <c r="CX12" s="16">
        <f t="shared" si="18"/>
        <v>0</v>
      </c>
      <c r="DK12" s="16">
        <f t="shared" si="19"/>
        <v>0</v>
      </c>
    </row>
    <row r="13" spans="1:115" x14ac:dyDescent="0.25">
      <c r="A13" s="2" t="s">
        <v>155</v>
      </c>
      <c r="B13" s="2" t="s">
        <v>156</v>
      </c>
      <c r="C13" s="16">
        <f t="shared" si="0"/>
        <v>0</v>
      </c>
      <c r="D13" s="16">
        <f t="shared" si="1"/>
        <v>0</v>
      </c>
      <c r="E13" s="16">
        <f t="shared" si="2"/>
        <v>0</v>
      </c>
      <c r="F13" s="16">
        <f t="shared" si="4"/>
        <v>0</v>
      </c>
      <c r="G13" s="23">
        <f>SUM(BC13+AW13+Y13+M13+AK13+BO13+BX13+CB13+CH13+CT13+CX13+DK13)</f>
        <v>0</v>
      </c>
      <c r="H13" s="9"/>
      <c r="I13" s="2"/>
      <c r="J13" s="15"/>
      <c r="K13" s="2"/>
      <c r="L13" s="2"/>
      <c r="M13" s="16">
        <f t="shared" si="5"/>
        <v>0</v>
      </c>
      <c r="S13" s="16">
        <f t="shared" si="6"/>
        <v>0</v>
      </c>
      <c r="T13" s="2"/>
      <c r="U13" s="2"/>
      <c r="V13" s="15"/>
      <c r="W13" s="2"/>
      <c r="X13" s="2"/>
      <c r="Y13" s="16">
        <f t="shared" si="7"/>
        <v>0</v>
      </c>
      <c r="AE13" s="16">
        <f t="shared" si="8"/>
        <v>0</v>
      </c>
      <c r="AG13" s="2"/>
      <c r="AH13" s="15"/>
      <c r="AI13" s="2"/>
      <c r="AJ13" s="2"/>
      <c r="AK13" s="16">
        <f t="shared" si="9"/>
        <v>0</v>
      </c>
      <c r="AQ13" s="16">
        <f t="shared" si="10"/>
        <v>0</v>
      </c>
      <c r="AW13" s="16">
        <f t="shared" si="11"/>
        <v>0</v>
      </c>
      <c r="BC13" s="16">
        <f t="shared" si="12"/>
        <v>0</v>
      </c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16">
        <f t="shared" si="13"/>
        <v>0</v>
      </c>
      <c r="BX13" s="16">
        <f t="shared" si="14"/>
        <v>0</v>
      </c>
      <c r="CB13" s="16">
        <f t="shared" si="15"/>
        <v>0</v>
      </c>
      <c r="CH13" s="16">
        <f t="shared" si="16"/>
        <v>0</v>
      </c>
      <c r="CT13" s="16">
        <f t="shared" si="17"/>
        <v>0</v>
      </c>
      <c r="CX13" s="16">
        <f t="shared" si="18"/>
        <v>0</v>
      </c>
      <c r="DK13" s="16">
        <f t="shared" si="19"/>
        <v>0</v>
      </c>
    </row>
    <row r="14" spans="1:115" x14ac:dyDescent="0.25">
      <c r="A14" s="2" t="s">
        <v>157</v>
      </c>
      <c r="B14" s="2" t="s">
        <v>158</v>
      </c>
      <c r="C14" s="16">
        <f t="shared" si="0"/>
        <v>19</v>
      </c>
      <c r="D14" s="16">
        <f t="shared" si="1"/>
        <v>0</v>
      </c>
      <c r="E14" s="16">
        <f t="shared" si="2"/>
        <v>10</v>
      </c>
      <c r="F14" s="16">
        <f t="shared" si="4"/>
        <v>0</v>
      </c>
      <c r="G14" s="23">
        <f>SUM(BC14+AW14+Y14+M14+AK14+BO14+BX14+CB14+CH14+CT14+CX14+DK14+AQ14)</f>
        <v>39</v>
      </c>
      <c r="H14" s="9"/>
      <c r="I14" s="2"/>
      <c r="J14" s="15"/>
      <c r="K14" s="2"/>
      <c r="L14" s="2"/>
      <c r="M14" s="16">
        <f t="shared" si="5"/>
        <v>0</v>
      </c>
      <c r="S14" s="16">
        <f t="shared" si="6"/>
        <v>0</v>
      </c>
      <c r="T14" s="2"/>
      <c r="U14" s="2"/>
      <c r="V14" s="15"/>
      <c r="W14" s="2"/>
      <c r="X14" s="2"/>
      <c r="Y14" s="16">
        <f t="shared" si="7"/>
        <v>0</v>
      </c>
      <c r="AE14" s="16">
        <f t="shared" si="8"/>
        <v>0</v>
      </c>
      <c r="AG14" s="2"/>
      <c r="AH14" s="15"/>
      <c r="AI14" s="2"/>
      <c r="AJ14" s="2"/>
      <c r="AK14" s="16">
        <f t="shared" si="9"/>
        <v>0</v>
      </c>
      <c r="AL14">
        <v>10</v>
      </c>
      <c r="AM14">
        <v>9</v>
      </c>
      <c r="AN14">
        <v>0</v>
      </c>
      <c r="AO14" s="28">
        <v>10</v>
      </c>
      <c r="AP14">
        <v>10</v>
      </c>
      <c r="AQ14" s="16">
        <f t="shared" si="10"/>
        <v>39</v>
      </c>
      <c r="AW14" s="16">
        <f t="shared" si="11"/>
        <v>0</v>
      </c>
      <c r="BC14" s="16">
        <f t="shared" si="12"/>
        <v>0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16">
        <f t="shared" si="13"/>
        <v>0</v>
      </c>
      <c r="BX14" s="16">
        <f t="shared" si="14"/>
        <v>0</v>
      </c>
      <c r="CB14" s="16">
        <f t="shared" si="15"/>
        <v>0</v>
      </c>
      <c r="CH14" s="16">
        <f t="shared" si="16"/>
        <v>0</v>
      </c>
      <c r="CT14" s="16">
        <f t="shared" si="17"/>
        <v>0</v>
      </c>
      <c r="CX14" s="16">
        <f t="shared" si="18"/>
        <v>0</v>
      </c>
      <c r="DK14" s="16">
        <f t="shared" si="19"/>
        <v>0</v>
      </c>
    </row>
    <row r="15" spans="1:115" x14ac:dyDescent="0.25">
      <c r="A15" s="2" t="s">
        <v>159</v>
      </c>
      <c r="B15" s="2" t="s">
        <v>160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4"/>
        <v>0</v>
      </c>
      <c r="G15" s="23">
        <f t="shared" ref="G15:G25" si="20">SUM(BC15+AW15+Y15+M15+AK15+BO15+BX15+CB15+CH15+CT15+CX15+DK15)</f>
        <v>0</v>
      </c>
      <c r="H15" s="9"/>
      <c r="I15" s="2"/>
      <c r="J15" s="15"/>
      <c r="K15" s="2"/>
      <c r="L15" s="2"/>
      <c r="M15" s="16">
        <f t="shared" si="5"/>
        <v>0</v>
      </c>
      <c r="S15" s="16">
        <f t="shared" si="6"/>
        <v>0</v>
      </c>
      <c r="T15" s="2"/>
      <c r="U15" s="2"/>
      <c r="V15" s="15"/>
      <c r="W15" s="2"/>
      <c r="X15" s="2"/>
      <c r="Y15" s="16">
        <f t="shared" si="7"/>
        <v>0</v>
      </c>
      <c r="AE15" s="16">
        <f t="shared" si="8"/>
        <v>0</v>
      </c>
      <c r="AG15" s="2"/>
      <c r="AH15" s="15"/>
      <c r="AI15" s="2"/>
      <c r="AJ15" s="2"/>
      <c r="AK15" s="16">
        <f t="shared" si="9"/>
        <v>0</v>
      </c>
      <c r="AQ15" s="16">
        <f t="shared" si="10"/>
        <v>0</v>
      </c>
      <c r="AW15" s="16">
        <f t="shared" si="11"/>
        <v>0</v>
      </c>
      <c r="BC15" s="16">
        <f t="shared" si="12"/>
        <v>0</v>
      </c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16">
        <f t="shared" si="13"/>
        <v>0</v>
      </c>
      <c r="BX15" s="16">
        <f t="shared" si="14"/>
        <v>0</v>
      </c>
      <c r="CB15" s="16">
        <f t="shared" si="15"/>
        <v>0</v>
      </c>
      <c r="CH15" s="16">
        <f t="shared" si="16"/>
        <v>0</v>
      </c>
      <c r="CT15" s="16">
        <f t="shared" si="17"/>
        <v>0</v>
      </c>
      <c r="CX15" s="16">
        <f t="shared" si="18"/>
        <v>0</v>
      </c>
      <c r="DK15" s="16">
        <f t="shared" si="19"/>
        <v>0</v>
      </c>
    </row>
    <row r="16" spans="1:115" x14ac:dyDescent="0.25">
      <c r="A16" s="2" t="s">
        <v>161</v>
      </c>
      <c r="B16" s="2" t="s">
        <v>162</v>
      </c>
      <c r="C16" s="16">
        <f t="shared" si="0"/>
        <v>0</v>
      </c>
      <c r="D16" s="16">
        <f t="shared" si="1"/>
        <v>0</v>
      </c>
      <c r="E16" s="16">
        <f t="shared" si="2"/>
        <v>0</v>
      </c>
      <c r="F16" s="16">
        <f t="shared" si="4"/>
        <v>0</v>
      </c>
      <c r="G16" s="23">
        <f t="shared" si="20"/>
        <v>0</v>
      </c>
      <c r="H16" s="9"/>
      <c r="I16" s="2"/>
      <c r="J16" s="15"/>
      <c r="K16" s="2"/>
      <c r="L16" s="2"/>
      <c r="M16" s="16">
        <f t="shared" si="5"/>
        <v>0</v>
      </c>
      <c r="S16" s="16">
        <f t="shared" si="6"/>
        <v>0</v>
      </c>
      <c r="T16" s="2"/>
      <c r="U16" s="2"/>
      <c r="V16" s="15"/>
      <c r="W16" s="2"/>
      <c r="X16" s="2"/>
      <c r="Y16" s="16">
        <f t="shared" si="7"/>
        <v>0</v>
      </c>
      <c r="AE16" s="16">
        <f t="shared" si="8"/>
        <v>0</v>
      </c>
      <c r="AF16" s="2"/>
      <c r="AG16" s="2"/>
      <c r="AH16" s="15"/>
      <c r="AI16" s="2"/>
      <c r="AJ16" s="2"/>
      <c r="AK16" s="16">
        <f t="shared" si="9"/>
        <v>0</v>
      </c>
      <c r="AQ16" s="16">
        <f t="shared" si="10"/>
        <v>0</v>
      </c>
      <c r="AW16" s="16">
        <f t="shared" si="11"/>
        <v>0</v>
      </c>
      <c r="BC16" s="16">
        <f t="shared" si="12"/>
        <v>0</v>
      </c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16">
        <f t="shared" si="13"/>
        <v>0</v>
      </c>
      <c r="BX16" s="16">
        <f t="shared" si="14"/>
        <v>0</v>
      </c>
      <c r="CB16" s="16">
        <f t="shared" si="15"/>
        <v>0</v>
      </c>
      <c r="CH16" s="16">
        <f t="shared" si="16"/>
        <v>0</v>
      </c>
      <c r="CT16" s="16">
        <f t="shared" si="17"/>
        <v>0</v>
      </c>
      <c r="CX16" s="16">
        <f t="shared" si="18"/>
        <v>0</v>
      </c>
      <c r="DK16" s="16">
        <f t="shared" si="19"/>
        <v>0</v>
      </c>
    </row>
    <row r="17" spans="1:115" x14ac:dyDescent="0.25">
      <c r="A17" s="2" t="s">
        <v>309</v>
      </c>
      <c r="B17" s="2" t="s">
        <v>310</v>
      </c>
      <c r="C17" s="16">
        <f t="shared" si="0"/>
        <v>9</v>
      </c>
      <c r="D17" s="16">
        <f t="shared" si="1"/>
        <v>0</v>
      </c>
      <c r="E17" s="16">
        <f t="shared" si="2"/>
        <v>0</v>
      </c>
      <c r="F17" s="16">
        <f t="shared" si="4"/>
        <v>0</v>
      </c>
      <c r="G17" s="23">
        <f t="shared" si="20"/>
        <v>9</v>
      </c>
      <c r="H17" s="9"/>
      <c r="I17" s="2"/>
      <c r="J17" s="15"/>
      <c r="K17" s="2"/>
      <c r="L17" s="2"/>
      <c r="M17" s="16">
        <f t="shared" si="5"/>
        <v>0</v>
      </c>
      <c r="S17" s="16">
        <f t="shared" si="6"/>
        <v>0</v>
      </c>
      <c r="T17" s="2">
        <v>9</v>
      </c>
      <c r="U17" s="2"/>
      <c r="V17" s="15"/>
      <c r="W17" s="2"/>
      <c r="X17" s="2"/>
      <c r="Y17" s="16">
        <f t="shared" si="7"/>
        <v>9</v>
      </c>
      <c r="AE17" s="16">
        <f t="shared" si="8"/>
        <v>0</v>
      </c>
      <c r="AF17" s="2"/>
      <c r="AG17" s="2"/>
      <c r="AH17" s="15"/>
      <c r="AI17" s="2"/>
      <c r="AJ17" s="2"/>
      <c r="AK17" s="16">
        <f t="shared" si="9"/>
        <v>0</v>
      </c>
      <c r="AQ17" s="16">
        <f t="shared" si="10"/>
        <v>0</v>
      </c>
      <c r="AW17" s="16">
        <f t="shared" si="11"/>
        <v>0</v>
      </c>
      <c r="BC17" s="16">
        <f t="shared" si="12"/>
        <v>0</v>
      </c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16">
        <f t="shared" si="13"/>
        <v>0</v>
      </c>
      <c r="BX17" s="16">
        <f t="shared" si="14"/>
        <v>0</v>
      </c>
      <c r="CB17" s="16">
        <f t="shared" si="15"/>
        <v>0</v>
      </c>
      <c r="CH17" s="16">
        <f t="shared" si="16"/>
        <v>0</v>
      </c>
      <c r="CT17" s="16">
        <f t="shared" si="17"/>
        <v>0</v>
      </c>
      <c r="CX17" s="16">
        <f t="shared" si="18"/>
        <v>0</v>
      </c>
      <c r="DK17" s="16">
        <f t="shared" si="19"/>
        <v>0</v>
      </c>
    </row>
    <row r="18" spans="1:115" x14ac:dyDescent="0.25">
      <c r="A18" s="2" t="s">
        <v>329</v>
      </c>
      <c r="B18" s="2" t="s">
        <v>330</v>
      </c>
      <c r="C18" s="16">
        <f t="shared" si="0"/>
        <v>7</v>
      </c>
      <c r="D18" s="16">
        <f t="shared" si="1"/>
        <v>0</v>
      </c>
      <c r="E18" s="16">
        <f t="shared" si="2"/>
        <v>0</v>
      </c>
      <c r="F18" s="16">
        <f t="shared" si="4"/>
        <v>0</v>
      </c>
      <c r="G18" s="23">
        <f t="shared" si="20"/>
        <v>7</v>
      </c>
      <c r="H18" s="9"/>
      <c r="I18" s="2"/>
      <c r="J18" s="15"/>
      <c r="K18" s="2"/>
      <c r="L18" s="2"/>
      <c r="M18" s="16">
        <f t="shared" si="5"/>
        <v>0</v>
      </c>
      <c r="S18" s="16">
        <f t="shared" si="6"/>
        <v>0</v>
      </c>
      <c r="T18" s="2"/>
      <c r="U18" s="2">
        <v>7</v>
      </c>
      <c r="V18" s="15"/>
      <c r="W18" s="2"/>
      <c r="X18" s="2"/>
      <c r="Y18" s="16">
        <f t="shared" si="7"/>
        <v>7</v>
      </c>
      <c r="AE18" s="16">
        <f t="shared" si="8"/>
        <v>0</v>
      </c>
      <c r="AF18" s="2"/>
      <c r="AG18" s="2"/>
      <c r="AH18" s="15"/>
      <c r="AI18" s="2"/>
      <c r="AJ18" s="2"/>
      <c r="AK18" s="16">
        <f t="shared" si="9"/>
        <v>0</v>
      </c>
      <c r="AQ18" s="16">
        <f t="shared" si="10"/>
        <v>0</v>
      </c>
      <c r="AW18" s="16">
        <f t="shared" si="11"/>
        <v>0</v>
      </c>
      <c r="BC18" s="16">
        <f t="shared" si="12"/>
        <v>0</v>
      </c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16">
        <f t="shared" si="13"/>
        <v>0</v>
      </c>
      <c r="BX18" s="16">
        <f t="shared" si="14"/>
        <v>0</v>
      </c>
      <c r="CB18" s="16">
        <f t="shared" si="15"/>
        <v>0</v>
      </c>
      <c r="CH18" s="16">
        <f t="shared" si="16"/>
        <v>0</v>
      </c>
      <c r="CT18" s="16">
        <f t="shared" si="17"/>
        <v>0</v>
      </c>
      <c r="CX18" s="16">
        <f t="shared" si="18"/>
        <v>0</v>
      </c>
      <c r="DK18" s="16">
        <f t="shared" si="19"/>
        <v>0</v>
      </c>
    </row>
    <row r="19" spans="1:115" x14ac:dyDescent="0.25">
      <c r="A19" s="2" t="s">
        <v>341</v>
      </c>
      <c r="B19" s="2" t="s">
        <v>342</v>
      </c>
      <c r="C19" s="16">
        <f t="shared" si="0"/>
        <v>38</v>
      </c>
      <c r="D19" s="16">
        <f t="shared" si="1"/>
        <v>10</v>
      </c>
      <c r="E19" s="16">
        <f t="shared" si="2"/>
        <v>92</v>
      </c>
      <c r="F19" s="16">
        <f t="shared" si="4"/>
        <v>127</v>
      </c>
      <c r="G19" s="23">
        <f t="shared" si="20"/>
        <v>175</v>
      </c>
      <c r="H19" s="9"/>
      <c r="I19" s="2"/>
      <c r="J19" s="15"/>
      <c r="K19" s="2"/>
      <c r="L19" s="2"/>
      <c r="M19" s="16">
        <f t="shared" si="5"/>
        <v>0</v>
      </c>
      <c r="S19" s="16">
        <f t="shared" si="6"/>
        <v>0</v>
      </c>
      <c r="T19" s="2"/>
      <c r="U19" s="2"/>
      <c r="V19" s="15"/>
      <c r="W19" s="2"/>
      <c r="X19" s="2"/>
      <c r="Y19" s="16">
        <f t="shared" si="7"/>
        <v>0</v>
      </c>
      <c r="AE19" s="16">
        <f t="shared" si="8"/>
        <v>0</v>
      </c>
      <c r="AF19" s="2"/>
      <c r="AG19" s="2"/>
      <c r="AH19" s="15"/>
      <c r="AI19" s="2"/>
      <c r="AJ19" s="2"/>
      <c r="AK19" s="16">
        <f t="shared" si="9"/>
        <v>0</v>
      </c>
      <c r="AQ19" s="16">
        <f t="shared" si="10"/>
        <v>0</v>
      </c>
      <c r="AW19" s="16">
        <f t="shared" si="11"/>
        <v>0</v>
      </c>
      <c r="AX19" s="28">
        <v>7</v>
      </c>
      <c r="AY19" s="28">
        <v>9</v>
      </c>
      <c r="AZ19" s="28">
        <v>9</v>
      </c>
      <c r="BA19" s="28">
        <v>10</v>
      </c>
      <c r="BC19" s="16">
        <f t="shared" si="12"/>
        <v>35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16">
        <f t="shared" si="13"/>
        <v>0</v>
      </c>
      <c r="BX19" s="16">
        <f t="shared" si="14"/>
        <v>0</v>
      </c>
      <c r="CB19" s="16">
        <f t="shared" si="15"/>
        <v>0</v>
      </c>
      <c r="CD19">
        <v>10</v>
      </c>
      <c r="CF19" s="14">
        <v>3</v>
      </c>
      <c r="CH19" s="16">
        <f t="shared" si="16"/>
        <v>13</v>
      </c>
      <c r="CT19" s="16">
        <f t="shared" si="17"/>
        <v>0</v>
      </c>
      <c r="CX19" s="16">
        <f t="shared" si="18"/>
        <v>0</v>
      </c>
      <c r="CY19">
        <v>17</v>
      </c>
      <c r="CZ19">
        <v>18</v>
      </c>
      <c r="DA19">
        <v>18</v>
      </c>
      <c r="DB19">
        <v>19</v>
      </c>
      <c r="DC19">
        <v>19</v>
      </c>
      <c r="DD19">
        <v>0</v>
      </c>
      <c r="DE19" s="14">
        <v>0</v>
      </c>
      <c r="DF19">
        <v>19</v>
      </c>
      <c r="DG19">
        <v>17</v>
      </c>
      <c r="DH19">
        <v>0</v>
      </c>
      <c r="DI19">
        <v>0</v>
      </c>
      <c r="DJ19" s="14">
        <v>0</v>
      </c>
      <c r="DK19" s="16">
        <f t="shared" si="19"/>
        <v>127</v>
      </c>
    </row>
    <row r="20" spans="1:115" x14ac:dyDescent="0.25">
      <c r="A20" s="2" t="s">
        <v>344</v>
      </c>
      <c r="B20" s="2" t="s">
        <v>345</v>
      </c>
      <c r="C20" s="16">
        <f t="shared" si="0"/>
        <v>0</v>
      </c>
      <c r="D20" s="16">
        <f t="shared" si="1"/>
        <v>0</v>
      </c>
      <c r="E20" s="16">
        <f t="shared" si="2"/>
        <v>0</v>
      </c>
      <c r="F20" s="16">
        <f t="shared" si="4"/>
        <v>0</v>
      </c>
      <c r="G20" s="23">
        <f t="shared" si="20"/>
        <v>49</v>
      </c>
      <c r="H20" s="9"/>
      <c r="I20" s="2"/>
      <c r="J20" s="15"/>
      <c r="K20" s="2"/>
      <c r="L20" s="2"/>
      <c r="M20" s="16">
        <f t="shared" si="5"/>
        <v>0</v>
      </c>
      <c r="S20" s="16">
        <f t="shared" si="6"/>
        <v>0</v>
      </c>
      <c r="T20" s="2"/>
      <c r="U20" s="2"/>
      <c r="V20" s="15"/>
      <c r="W20" s="2"/>
      <c r="X20" s="2"/>
      <c r="Y20" s="16">
        <f t="shared" si="7"/>
        <v>0</v>
      </c>
      <c r="AE20" s="16">
        <f t="shared" si="8"/>
        <v>0</v>
      </c>
      <c r="AF20" s="2"/>
      <c r="AG20" s="2"/>
      <c r="AH20" s="15"/>
      <c r="AI20" s="2"/>
      <c r="AJ20" s="2"/>
      <c r="AK20" s="16">
        <f t="shared" si="9"/>
        <v>0</v>
      </c>
      <c r="AQ20" s="16">
        <f t="shared" si="10"/>
        <v>0</v>
      </c>
      <c r="AR20">
        <v>10</v>
      </c>
      <c r="AS20">
        <v>10</v>
      </c>
      <c r="AT20" s="28">
        <v>9</v>
      </c>
      <c r="AU20">
        <v>10</v>
      </c>
      <c r="AV20">
        <v>10</v>
      </c>
      <c r="AW20" s="16">
        <f t="shared" si="11"/>
        <v>49</v>
      </c>
      <c r="BC20" s="16">
        <f t="shared" si="12"/>
        <v>0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16">
        <f t="shared" si="13"/>
        <v>0</v>
      </c>
      <c r="BX20" s="16">
        <f t="shared" si="14"/>
        <v>0</v>
      </c>
      <c r="CB20" s="16">
        <f t="shared" si="15"/>
        <v>0</v>
      </c>
      <c r="CH20" s="16">
        <f t="shared" si="16"/>
        <v>0</v>
      </c>
      <c r="CT20" s="16">
        <f t="shared" si="17"/>
        <v>0</v>
      </c>
      <c r="CX20" s="16">
        <f t="shared" si="18"/>
        <v>0</v>
      </c>
      <c r="DK20" s="16">
        <f t="shared" si="19"/>
        <v>0</v>
      </c>
    </row>
    <row r="21" spans="1:115" x14ac:dyDescent="0.25">
      <c r="A21" s="2" t="s">
        <v>367</v>
      </c>
      <c r="B21" s="2" t="s">
        <v>368</v>
      </c>
      <c r="C21" s="16">
        <f t="shared" si="0"/>
        <v>0</v>
      </c>
      <c r="D21" s="16">
        <f t="shared" si="1"/>
        <v>0</v>
      </c>
      <c r="E21" s="16">
        <f t="shared" si="2"/>
        <v>0</v>
      </c>
      <c r="F21" s="16">
        <f t="shared" si="4"/>
        <v>0</v>
      </c>
      <c r="G21" s="23">
        <f t="shared" si="20"/>
        <v>0</v>
      </c>
      <c r="H21" s="9"/>
      <c r="I21" s="2"/>
      <c r="J21" s="15"/>
      <c r="K21" s="2"/>
      <c r="L21" s="2"/>
      <c r="M21" s="16">
        <f t="shared" si="5"/>
        <v>0</v>
      </c>
      <c r="S21" s="16">
        <f t="shared" si="6"/>
        <v>0</v>
      </c>
      <c r="T21" s="2"/>
      <c r="U21" s="2"/>
      <c r="V21" s="15"/>
      <c r="W21" s="2"/>
      <c r="X21" s="2"/>
      <c r="Y21" s="16">
        <f t="shared" si="7"/>
        <v>0</v>
      </c>
      <c r="AE21" s="16">
        <f t="shared" si="8"/>
        <v>0</v>
      </c>
      <c r="AF21" s="2"/>
      <c r="AG21" s="2"/>
      <c r="AH21" s="15"/>
      <c r="AI21" s="2"/>
      <c r="AJ21" s="2"/>
      <c r="AK21" s="16">
        <f t="shared" si="9"/>
        <v>0</v>
      </c>
      <c r="AQ21" s="16">
        <f t="shared" si="10"/>
        <v>0</v>
      </c>
      <c r="AW21" s="16">
        <f t="shared" si="11"/>
        <v>0</v>
      </c>
      <c r="BC21" s="16">
        <f t="shared" si="12"/>
        <v>0</v>
      </c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16">
        <f t="shared" si="13"/>
        <v>0</v>
      </c>
      <c r="BX21" s="16">
        <f t="shared" si="14"/>
        <v>0</v>
      </c>
      <c r="CB21" s="16">
        <f t="shared" si="15"/>
        <v>0</v>
      </c>
      <c r="CH21" s="16">
        <f t="shared" si="16"/>
        <v>0</v>
      </c>
      <c r="CT21" s="16">
        <f t="shared" si="17"/>
        <v>0</v>
      </c>
      <c r="CX21" s="16">
        <f t="shared" si="18"/>
        <v>0</v>
      </c>
      <c r="DK21" s="16">
        <f t="shared" si="19"/>
        <v>0</v>
      </c>
    </row>
    <row r="22" spans="1:115" x14ac:dyDescent="0.25">
      <c r="A22" s="2" t="s">
        <v>369</v>
      </c>
      <c r="B22" s="2" t="s">
        <v>370</v>
      </c>
      <c r="C22" s="16">
        <f t="shared" si="0"/>
        <v>31</v>
      </c>
      <c r="D22" s="16">
        <f t="shared" si="1"/>
        <v>58</v>
      </c>
      <c r="E22" s="16">
        <f t="shared" si="2"/>
        <v>114</v>
      </c>
      <c r="F22" s="16">
        <f t="shared" si="4"/>
        <v>203</v>
      </c>
      <c r="G22" s="23">
        <f t="shared" si="20"/>
        <v>294</v>
      </c>
      <c r="H22" s="9"/>
      <c r="I22" s="2"/>
      <c r="J22" s="15"/>
      <c r="K22" s="2"/>
      <c r="L22" s="2"/>
      <c r="M22" s="16">
        <f t="shared" si="5"/>
        <v>0</v>
      </c>
      <c r="S22" s="16">
        <f t="shared" si="6"/>
        <v>0</v>
      </c>
      <c r="T22" s="2"/>
      <c r="U22" s="2"/>
      <c r="V22" s="15"/>
      <c r="W22" s="2"/>
      <c r="X22" s="2"/>
      <c r="Y22" s="16">
        <f t="shared" si="7"/>
        <v>0</v>
      </c>
      <c r="AE22" s="16">
        <f t="shared" si="8"/>
        <v>0</v>
      </c>
      <c r="AF22" s="2"/>
      <c r="AG22" s="2"/>
      <c r="AH22" s="15"/>
      <c r="AI22" s="2"/>
      <c r="AJ22" s="2"/>
      <c r="AK22" s="16">
        <f t="shared" si="9"/>
        <v>0</v>
      </c>
      <c r="AQ22" s="16">
        <f t="shared" si="10"/>
        <v>0</v>
      </c>
      <c r="AR22">
        <v>9</v>
      </c>
      <c r="AS22">
        <v>9</v>
      </c>
      <c r="AT22" s="28">
        <v>10</v>
      </c>
      <c r="AU22">
        <v>9</v>
      </c>
      <c r="AV22">
        <v>9</v>
      </c>
      <c r="AW22" s="16">
        <f t="shared" si="11"/>
        <v>46</v>
      </c>
      <c r="AX22" s="28">
        <v>8</v>
      </c>
      <c r="AY22" s="28">
        <v>8</v>
      </c>
      <c r="AZ22" s="28">
        <v>10</v>
      </c>
      <c r="BA22" s="28">
        <v>9</v>
      </c>
      <c r="BB22" s="28">
        <v>10</v>
      </c>
      <c r="BC22" s="16">
        <f t="shared" si="12"/>
        <v>45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16">
        <f t="shared" si="13"/>
        <v>0</v>
      </c>
      <c r="BX22" s="16">
        <f t="shared" si="14"/>
        <v>0</v>
      </c>
      <c r="CB22" s="16">
        <f t="shared" si="15"/>
        <v>0</v>
      </c>
      <c r="CH22" s="16">
        <f t="shared" si="16"/>
        <v>0</v>
      </c>
      <c r="CT22" s="16">
        <f t="shared" si="17"/>
        <v>0</v>
      </c>
      <c r="CX22" s="16">
        <f t="shared" si="18"/>
        <v>0</v>
      </c>
      <c r="CY22">
        <v>16</v>
      </c>
      <c r="CZ22">
        <v>15</v>
      </c>
      <c r="DA22">
        <v>17</v>
      </c>
      <c r="DB22">
        <v>15</v>
      </c>
      <c r="DC22">
        <v>16</v>
      </c>
      <c r="DD22">
        <v>16</v>
      </c>
      <c r="DE22" s="14">
        <v>17</v>
      </c>
      <c r="DF22">
        <v>18</v>
      </c>
      <c r="DG22">
        <v>15</v>
      </c>
      <c r="DH22">
        <v>19</v>
      </c>
      <c r="DI22">
        <v>19</v>
      </c>
      <c r="DJ22" s="14">
        <v>20</v>
      </c>
      <c r="DK22" s="16">
        <f t="shared" si="19"/>
        <v>203</v>
      </c>
    </row>
    <row r="23" spans="1:115" x14ac:dyDescent="0.25">
      <c r="A23" s="2" t="s">
        <v>374</v>
      </c>
      <c r="B23" s="2" t="s">
        <v>375</v>
      </c>
      <c r="C23" s="16">
        <f t="shared" si="0"/>
        <v>0</v>
      </c>
      <c r="D23" s="16">
        <f t="shared" si="1"/>
        <v>0</v>
      </c>
      <c r="E23" s="16">
        <f t="shared" si="2"/>
        <v>0</v>
      </c>
      <c r="F23" s="16">
        <f t="shared" si="4"/>
        <v>0</v>
      </c>
      <c r="G23" s="23">
        <f t="shared" si="20"/>
        <v>0</v>
      </c>
      <c r="H23" s="9"/>
      <c r="I23" s="2"/>
      <c r="J23" s="15"/>
      <c r="K23" s="2"/>
      <c r="L23" s="2"/>
      <c r="M23" s="16">
        <f t="shared" si="5"/>
        <v>0</v>
      </c>
      <c r="S23" s="16">
        <f t="shared" si="6"/>
        <v>0</v>
      </c>
      <c r="T23" s="2"/>
      <c r="U23" s="2"/>
      <c r="V23" s="15"/>
      <c r="W23" s="2"/>
      <c r="X23" s="2"/>
      <c r="Y23" s="16">
        <f t="shared" si="7"/>
        <v>0</v>
      </c>
      <c r="AE23" s="16">
        <f t="shared" si="8"/>
        <v>0</v>
      </c>
      <c r="AF23" s="2"/>
      <c r="AG23" s="2"/>
      <c r="AH23" s="15"/>
      <c r="AI23" s="2"/>
      <c r="AJ23" s="2"/>
      <c r="AK23" s="16">
        <f t="shared" si="9"/>
        <v>0</v>
      </c>
      <c r="AQ23" s="16">
        <f t="shared" si="10"/>
        <v>0</v>
      </c>
      <c r="AW23" s="16">
        <f t="shared" si="11"/>
        <v>0</v>
      </c>
      <c r="BC23" s="16">
        <f t="shared" si="12"/>
        <v>0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16">
        <f t="shared" si="13"/>
        <v>0</v>
      </c>
      <c r="BX23" s="16">
        <f t="shared" si="14"/>
        <v>0</v>
      </c>
      <c r="CB23" s="16">
        <f t="shared" si="15"/>
        <v>0</v>
      </c>
      <c r="CH23" s="16">
        <f t="shared" si="16"/>
        <v>0</v>
      </c>
      <c r="CT23" s="16">
        <f t="shared" si="17"/>
        <v>0</v>
      </c>
      <c r="CX23" s="16">
        <f t="shared" si="18"/>
        <v>0</v>
      </c>
      <c r="DK23" s="16">
        <f t="shared" si="19"/>
        <v>0</v>
      </c>
    </row>
    <row r="24" spans="1:115" x14ac:dyDescent="0.25">
      <c r="A24" s="2" t="s">
        <v>376</v>
      </c>
      <c r="B24" s="2" t="s">
        <v>377</v>
      </c>
      <c r="C24" s="16">
        <f t="shared" si="0"/>
        <v>0</v>
      </c>
      <c r="D24" s="16">
        <f t="shared" si="1"/>
        <v>0</v>
      </c>
      <c r="E24" s="16">
        <f t="shared" si="2"/>
        <v>0</v>
      </c>
      <c r="F24" s="16">
        <f t="shared" si="4"/>
        <v>0</v>
      </c>
      <c r="G24" s="23">
        <f t="shared" si="20"/>
        <v>0</v>
      </c>
      <c r="H24" s="9"/>
      <c r="I24" s="2"/>
      <c r="J24" s="15"/>
      <c r="K24" s="2"/>
      <c r="L24" s="2"/>
      <c r="M24" s="16">
        <f t="shared" si="5"/>
        <v>0</v>
      </c>
      <c r="S24" s="16">
        <f t="shared" si="6"/>
        <v>0</v>
      </c>
      <c r="T24" s="2"/>
      <c r="U24" s="2"/>
      <c r="V24" s="15"/>
      <c r="W24" s="2"/>
      <c r="X24" s="2"/>
      <c r="Y24" s="16">
        <f t="shared" si="7"/>
        <v>0</v>
      </c>
      <c r="AE24" s="16">
        <f t="shared" si="8"/>
        <v>0</v>
      </c>
      <c r="AF24" s="2"/>
      <c r="AG24" s="2"/>
      <c r="AH24" s="15"/>
      <c r="AI24" s="2"/>
      <c r="AJ24" s="2"/>
      <c r="AK24" s="16">
        <f t="shared" si="9"/>
        <v>0</v>
      </c>
      <c r="AQ24" s="16">
        <f t="shared" si="10"/>
        <v>0</v>
      </c>
      <c r="AW24" s="16">
        <f t="shared" si="11"/>
        <v>0</v>
      </c>
      <c r="BC24" s="16">
        <f t="shared" si="12"/>
        <v>0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16">
        <f t="shared" si="13"/>
        <v>0</v>
      </c>
      <c r="BX24" s="16">
        <f t="shared" si="14"/>
        <v>0</v>
      </c>
      <c r="CB24" s="16">
        <f t="shared" si="15"/>
        <v>0</v>
      </c>
      <c r="CH24" s="16">
        <f t="shared" si="16"/>
        <v>0</v>
      </c>
      <c r="CT24" s="16">
        <f t="shared" si="17"/>
        <v>0</v>
      </c>
      <c r="CX24" s="16">
        <f t="shared" si="18"/>
        <v>0</v>
      </c>
      <c r="DK24" s="16">
        <f t="shared" si="19"/>
        <v>0</v>
      </c>
    </row>
    <row r="25" spans="1:115" x14ac:dyDescent="0.25">
      <c r="A25" s="2" t="s">
        <v>378</v>
      </c>
      <c r="B25" s="2" t="s">
        <v>379</v>
      </c>
      <c r="C25" s="16">
        <f t="shared" si="0"/>
        <v>0</v>
      </c>
      <c r="D25" s="16">
        <f t="shared" si="1"/>
        <v>0</v>
      </c>
      <c r="E25" s="16">
        <f t="shared" si="2"/>
        <v>0</v>
      </c>
      <c r="F25" s="16">
        <f t="shared" si="4"/>
        <v>0</v>
      </c>
      <c r="G25" s="23">
        <f t="shared" si="20"/>
        <v>0</v>
      </c>
      <c r="H25" s="9"/>
      <c r="I25" s="2"/>
      <c r="J25" s="15"/>
      <c r="K25" s="2"/>
      <c r="L25" s="2"/>
      <c r="M25" s="16">
        <f t="shared" si="5"/>
        <v>0</v>
      </c>
      <c r="S25" s="16">
        <f t="shared" si="6"/>
        <v>0</v>
      </c>
      <c r="T25" s="2"/>
      <c r="U25" s="2"/>
      <c r="V25" s="15"/>
      <c r="W25" s="2"/>
      <c r="X25" s="2"/>
      <c r="Y25" s="16">
        <f t="shared" si="7"/>
        <v>0</v>
      </c>
      <c r="AE25" s="16">
        <f t="shared" si="8"/>
        <v>0</v>
      </c>
      <c r="AF25" s="2"/>
      <c r="AG25" s="2"/>
      <c r="AH25" s="15"/>
      <c r="AI25" s="2"/>
      <c r="AJ25" s="2"/>
      <c r="AK25" s="16">
        <f t="shared" si="9"/>
        <v>0</v>
      </c>
      <c r="AQ25" s="16">
        <f t="shared" si="10"/>
        <v>0</v>
      </c>
      <c r="AW25" s="16">
        <f t="shared" si="11"/>
        <v>0</v>
      </c>
      <c r="BC25" s="16">
        <f t="shared" si="12"/>
        <v>0</v>
      </c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16">
        <f t="shared" si="13"/>
        <v>0</v>
      </c>
      <c r="BX25" s="16">
        <f t="shared" si="14"/>
        <v>0</v>
      </c>
      <c r="CB25" s="16">
        <f t="shared" si="15"/>
        <v>0</v>
      </c>
      <c r="CH25" s="16">
        <f t="shared" si="16"/>
        <v>0</v>
      </c>
      <c r="CT25" s="16">
        <f t="shared" si="17"/>
        <v>0</v>
      </c>
      <c r="CX25" s="16">
        <f t="shared" si="18"/>
        <v>0</v>
      </c>
      <c r="DK25" s="16">
        <f t="shared" si="19"/>
        <v>0</v>
      </c>
    </row>
    <row r="26" spans="1:115" x14ac:dyDescent="0.25">
      <c r="A26" s="2" t="s">
        <v>380</v>
      </c>
      <c r="B26" s="2" t="s">
        <v>377</v>
      </c>
      <c r="C26" s="16">
        <f t="shared" si="0"/>
        <v>17</v>
      </c>
      <c r="D26" s="16">
        <f t="shared" si="1"/>
        <v>4</v>
      </c>
      <c r="E26" s="16">
        <f t="shared" si="2"/>
        <v>58</v>
      </c>
      <c r="F26" s="16">
        <f t="shared" si="4"/>
        <v>0</v>
      </c>
      <c r="G26" s="23">
        <f>SUM(BC26+AW26+Y26+M26+AK26+BO26+BX26+CB26+CH26+CT26+CX26+DK26+S26)</f>
        <v>100</v>
      </c>
      <c r="H26" s="9"/>
      <c r="I26" s="2"/>
      <c r="J26" s="15"/>
      <c r="K26" s="2"/>
      <c r="L26" s="2"/>
      <c r="M26" s="16">
        <f t="shared" si="5"/>
        <v>0</v>
      </c>
      <c r="N26">
        <v>7</v>
      </c>
      <c r="O26">
        <v>6</v>
      </c>
      <c r="P26">
        <v>4</v>
      </c>
      <c r="Q26" s="28">
        <v>7</v>
      </c>
      <c r="R26">
        <v>9</v>
      </c>
      <c r="S26" s="16">
        <f t="shared" si="6"/>
        <v>33</v>
      </c>
      <c r="T26" s="2"/>
      <c r="U26" s="2"/>
      <c r="V26" s="15"/>
      <c r="W26" s="2"/>
      <c r="X26" s="2"/>
      <c r="Y26" s="16">
        <f t="shared" si="7"/>
        <v>0</v>
      </c>
      <c r="AE26" s="16">
        <f t="shared" si="8"/>
        <v>0</v>
      </c>
      <c r="AF26" s="2"/>
      <c r="AG26" s="2"/>
      <c r="AH26" s="15"/>
      <c r="AI26" s="2"/>
      <c r="AJ26" s="2"/>
      <c r="AK26" s="16">
        <f t="shared" si="9"/>
        <v>0</v>
      </c>
      <c r="AQ26" s="16">
        <f t="shared" si="10"/>
        <v>0</v>
      </c>
      <c r="AW26" s="16">
        <f t="shared" si="11"/>
        <v>0</v>
      </c>
      <c r="BC26" s="16">
        <f t="shared" si="12"/>
        <v>0</v>
      </c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16">
        <f t="shared" si="13"/>
        <v>0</v>
      </c>
      <c r="BX26" s="16">
        <f t="shared" si="14"/>
        <v>0</v>
      </c>
      <c r="CB26" s="16">
        <f t="shared" si="15"/>
        <v>0</v>
      </c>
      <c r="CH26" s="16">
        <f t="shared" si="16"/>
        <v>0</v>
      </c>
      <c r="CJ26">
        <v>4</v>
      </c>
      <c r="CL26">
        <v>12</v>
      </c>
      <c r="CM26">
        <v>8</v>
      </c>
      <c r="CN26">
        <f>17+7</f>
        <v>24</v>
      </c>
      <c r="CO26">
        <v>5</v>
      </c>
      <c r="CP26" s="28">
        <v>14</v>
      </c>
      <c r="CT26" s="16">
        <f t="shared" si="17"/>
        <v>67</v>
      </c>
      <c r="CX26" s="16">
        <f t="shared" si="18"/>
        <v>0</v>
      </c>
      <c r="DK26" s="16">
        <f t="shared" si="19"/>
        <v>0</v>
      </c>
    </row>
    <row r="27" spans="1:115" x14ac:dyDescent="0.25">
      <c r="A27" s="2" t="s">
        <v>381</v>
      </c>
      <c r="B27" s="2" t="s">
        <v>382</v>
      </c>
      <c r="C27" s="16">
        <f t="shared" si="0"/>
        <v>0</v>
      </c>
      <c r="D27" s="16">
        <f t="shared" si="1"/>
        <v>0</v>
      </c>
      <c r="E27" s="16">
        <f t="shared" si="2"/>
        <v>0</v>
      </c>
      <c r="F27" s="16">
        <f t="shared" si="4"/>
        <v>0</v>
      </c>
      <c r="G27" s="23">
        <f>SUM(BC27+AW27+Y27+M27+AK27+BO27+BX27+CB27+CH27+CT27+CX27+DK27)</f>
        <v>0</v>
      </c>
      <c r="H27" s="9"/>
      <c r="I27" s="2"/>
      <c r="J27" s="15"/>
      <c r="K27" s="2"/>
      <c r="L27" s="2"/>
      <c r="M27" s="16">
        <f t="shared" si="5"/>
        <v>0</v>
      </c>
      <c r="S27" s="16">
        <f t="shared" si="6"/>
        <v>0</v>
      </c>
      <c r="T27" s="2"/>
      <c r="U27" s="2"/>
      <c r="V27" s="15"/>
      <c r="W27" s="2"/>
      <c r="X27" s="2"/>
      <c r="Y27" s="16">
        <f t="shared" si="7"/>
        <v>0</v>
      </c>
      <c r="AE27" s="16">
        <f t="shared" si="8"/>
        <v>0</v>
      </c>
      <c r="AF27" s="2"/>
      <c r="AG27" s="2"/>
      <c r="AH27" s="15"/>
      <c r="AI27" s="2"/>
      <c r="AJ27" s="2"/>
      <c r="AK27" s="16">
        <f t="shared" si="9"/>
        <v>0</v>
      </c>
      <c r="AQ27" s="16">
        <f t="shared" si="10"/>
        <v>0</v>
      </c>
      <c r="AW27" s="16">
        <f t="shared" si="11"/>
        <v>0</v>
      </c>
      <c r="BC27" s="16">
        <f t="shared" si="12"/>
        <v>0</v>
      </c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16">
        <f t="shared" si="13"/>
        <v>0</v>
      </c>
      <c r="BX27" s="16">
        <f t="shared" si="14"/>
        <v>0</v>
      </c>
      <c r="CB27" s="16">
        <f t="shared" si="15"/>
        <v>0</v>
      </c>
      <c r="CH27" s="16">
        <f t="shared" si="16"/>
        <v>0</v>
      </c>
      <c r="CT27" s="16">
        <f t="shared" si="17"/>
        <v>0</v>
      </c>
      <c r="CX27" s="16">
        <f t="shared" si="18"/>
        <v>0</v>
      </c>
      <c r="DK27" s="16">
        <f t="shared" si="19"/>
        <v>0</v>
      </c>
    </row>
    <row r="28" spans="1:115" x14ac:dyDescent="0.25">
      <c r="A28" s="2" t="s">
        <v>384</v>
      </c>
      <c r="B28" s="2" t="s">
        <v>383</v>
      </c>
      <c r="C28" s="16">
        <f t="shared" si="0"/>
        <v>0</v>
      </c>
      <c r="D28" s="16">
        <f t="shared" si="1"/>
        <v>0</v>
      </c>
      <c r="E28" s="16">
        <f t="shared" si="2"/>
        <v>8</v>
      </c>
      <c r="F28" s="16">
        <f t="shared" si="4"/>
        <v>0</v>
      </c>
      <c r="G28" s="23">
        <f>SUM(BC28+AW28+Y28+M28+AK28+BO28+BX28+CB28+CH28+CT28+CX28+DK28)</f>
        <v>8</v>
      </c>
      <c r="H28" s="9"/>
      <c r="I28" s="2"/>
      <c r="J28" s="15"/>
      <c r="K28" s="2"/>
      <c r="L28" s="2">
        <v>8</v>
      </c>
      <c r="M28" s="16">
        <f t="shared" si="5"/>
        <v>8</v>
      </c>
      <c r="S28" s="16">
        <f t="shared" si="6"/>
        <v>0</v>
      </c>
      <c r="T28" s="2"/>
      <c r="U28" s="2"/>
      <c r="V28" s="15"/>
      <c r="W28" s="2"/>
      <c r="X28" s="2"/>
      <c r="Y28" s="16">
        <f t="shared" si="7"/>
        <v>0</v>
      </c>
      <c r="AE28" s="16">
        <f t="shared" si="8"/>
        <v>0</v>
      </c>
      <c r="AF28" s="2"/>
      <c r="AG28" s="2"/>
      <c r="AH28" s="15"/>
      <c r="AI28" s="2"/>
      <c r="AJ28" s="2"/>
      <c r="AK28" s="16">
        <f t="shared" si="9"/>
        <v>0</v>
      </c>
      <c r="AQ28" s="16">
        <f t="shared" si="10"/>
        <v>0</v>
      </c>
      <c r="AW28" s="16">
        <f t="shared" si="11"/>
        <v>0</v>
      </c>
      <c r="BC28" s="16">
        <f t="shared" si="12"/>
        <v>0</v>
      </c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16">
        <f t="shared" si="13"/>
        <v>0</v>
      </c>
      <c r="BX28" s="16">
        <f t="shared" si="14"/>
        <v>0</v>
      </c>
      <c r="CB28" s="16">
        <f t="shared" si="15"/>
        <v>0</v>
      </c>
      <c r="CH28" s="16">
        <f t="shared" si="16"/>
        <v>0</v>
      </c>
      <c r="CT28" s="16">
        <f t="shared" si="17"/>
        <v>0</v>
      </c>
      <c r="CX28" s="16">
        <f t="shared" si="18"/>
        <v>0</v>
      </c>
      <c r="DK28" s="16">
        <f t="shared" si="19"/>
        <v>0</v>
      </c>
    </row>
    <row r="29" spans="1:115" x14ac:dyDescent="0.25">
      <c r="A29" s="2" t="s">
        <v>385</v>
      </c>
      <c r="B29" s="2" t="s">
        <v>78</v>
      </c>
      <c r="C29" s="16">
        <f t="shared" si="0"/>
        <v>0</v>
      </c>
      <c r="D29" s="16">
        <f t="shared" si="1"/>
        <v>0</v>
      </c>
      <c r="E29" s="16">
        <f t="shared" si="2"/>
        <v>0</v>
      </c>
      <c r="F29" s="16">
        <f t="shared" si="4"/>
        <v>0</v>
      </c>
      <c r="G29" s="23">
        <f>SUM(BC29+AW29+Y29+M29+AK29+BO29+BX29+CB29+CH29+CT29+CX29+DK29)</f>
        <v>0</v>
      </c>
      <c r="H29" s="9"/>
      <c r="I29" s="2"/>
      <c r="J29" s="15"/>
      <c r="K29" s="2"/>
      <c r="L29" s="2"/>
      <c r="M29" s="16">
        <f t="shared" si="5"/>
        <v>0</v>
      </c>
      <c r="S29" s="16">
        <f t="shared" si="6"/>
        <v>0</v>
      </c>
      <c r="T29" s="2"/>
      <c r="U29" s="2"/>
      <c r="V29" s="15"/>
      <c r="W29" s="2"/>
      <c r="X29" s="2"/>
      <c r="Y29" s="16">
        <f t="shared" si="7"/>
        <v>0</v>
      </c>
      <c r="AE29" s="16">
        <f t="shared" si="8"/>
        <v>0</v>
      </c>
      <c r="AF29" s="2"/>
      <c r="AG29" s="2"/>
      <c r="AH29" s="15"/>
      <c r="AI29" s="2"/>
      <c r="AJ29" s="2"/>
      <c r="AK29" s="16">
        <f t="shared" si="9"/>
        <v>0</v>
      </c>
      <c r="AQ29" s="16">
        <f t="shared" si="10"/>
        <v>0</v>
      </c>
      <c r="AW29" s="16">
        <f t="shared" si="11"/>
        <v>0</v>
      </c>
      <c r="BC29" s="16">
        <f t="shared" si="12"/>
        <v>0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16">
        <f t="shared" si="13"/>
        <v>0</v>
      </c>
      <c r="BX29" s="16">
        <f t="shared" si="14"/>
        <v>0</v>
      </c>
      <c r="CB29" s="16">
        <f t="shared" si="15"/>
        <v>0</v>
      </c>
      <c r="CH29" s="16">
        <f t="shared" si="16"/>
        <v>0</v>
      </c>
      <c r="CT29" s="16">
        <f t="shared" si="17"/>
        <v>0</v>
      </c>
      <c r="CX29" s="16">
        <f t="shared" si="18"/>
        <v>0</v>
      </c>
      <c r="DK29" s="16">
        <f t="shared" si="19"/>
        <v>0</v>
      </c>
    </row>
    <row r="30" spans="1:115" x14ac:dyDescent="0.25">
      <c r="A30" s="2" t="s">
        <v>413</v>
      </c>
      <c r="B30" s="2" t="s">
        <v>412</v>
      </c>
      <c r="C30" s="16">
        <f t="shared" si="0"/>
        <v>0</v>
      </c>
      <c r="D30" s="16">
        <f t="shared" si="1"/>
        <v>0</v>
      </c>
      <c r="E30" s="16">
        <f t="shared" si="2"/>
        <v>0</v>
      </c>
      <c r="F30" s="16">
        <f t="shared" si="4"/>
        <v>0</v>
      </c>
      <c r="G30" s="23">
        <f>SUM(BC30+AW30+Y30+M30+AK30+BO30+BX30+CB30+CH30+CT30+CX30+DK30)</f>
        <v>0</v>
      </c>
      <c r="H30" s="9"/>
      <c r="I30" s="2"/>
      <c r="J30" s="15"/>
      <c r="K30" s="2"/>
      <c r="L30" s="2"/>
      <c r="M30" s="16">
        <f t="shared" si="5"/>
        <v>0</v>
      </c>
      <c r="S30" s="16">
        <f t="shared" si="6"/>
        <v>0</v>
      </c>
      <c r="T30" s="2"/>
      <c r="U30" s="2"/>
      <c r="V30" s="15"/>
      <c r="W30" s="2"/>
      <c r="X30" s="2"/>
      <c r="Y30" s="16">
        <f t="shared" si="7"/>
        <v>0</v>
      </c>
      <c r="AE30" s="16">
        <f t="shared" si="8"/>
        <v>0</v>
      </c>
      <c r="AF30" s="2"/>
      <c r="AG30" s="2"/>
      <c r="AH30" s="15"/>
      <c r="AI30" s="2"/>
      <c r="AJ30" s="2"/>
      <c r="AK30" s="16">
        <f t="shared" si="9"/>
        <v>0</v>
      </c>
      <c r="AQ30" s="16">
        <f t="shared" si="10"/>
        <v>0</v>
      </c>
      <c r="AW30" s="16">
        <f t="shared" si="11"/>
        <v>0</v>
      </c>
      <c r="BC30" s="16">
        <f t="shared" si="12"/>
        <v>0</v>
      </c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16">
        <f t="shared" si="13"/>
        <v>0</v>
      </c>
      <c r="BX30" s="16">
        <f t="shared" si="14"/>
        <v>0</v>
      </c>
      <c r="CB30" s="16">
        <f t="shared" si="15"/>
        <v>0</v>
      </c>
      <c r="CH30" s="16">
        <f t="shared" si="16"/>
        <v>0</v>
      </c>
      <c r="CT30" s="16">
        <f t="shared" si="17"/>
        <v>0</v>
      </c>
      <c r="CX30" s="16">
        <f t="shared" si="18"/>
        <v>0</v>
      </c>
      <c r="DK30" s="16">
        <f t="shared" si="19"/>
        <v>0</v>
      </c>
    </row>
    <row r="31" spans="1:115" x14ac:dyDescent="0.25">
      <c r="A31" s="2" t="s">
        <v>421</v>
      </c>
      <c r="B31" s="2" t="s">
        <v>400</v>
      </c>
      <c r="C31" s="16">
        <f t="shared" si="0"/>
        <v>0</v>
      </c>
      <c r="D31" s="16">
        <f t="shared" si="1"/>
        <v>0</v>
      </c>
      <c r="E31" s="16">
        <f t="shared" si="2"/>
        <v>0</v>
      </c>
      <c r="F31" s="16">
        <f t="shared" si="4"/>
        <v>0</v>
      </c>
      <c r="G31" s="23">
        <f>SUM(BC31+AW31+Y31+M31+AK31+BO31+BX31+CB31+CH31+CT31+CX31+DK31)</f>
        <v>0</v>
      </c>
      <c r="H31" s="9"/>
      <c r="I31" s="2"/>
      <c r="J31" s="15"/>
      <c r="K31" s="2"/>
      <c r="L31" s="2"/>
      <c r="M31" s="16">
        <f t="shared" si="5"/>
        <v>0</v>
      </c>
      <c r="S31" s="16">
        <f t="shared" si="6"/>
        <v>0</v>
      </c>
      <c r="T31" s="2"/>
      <c r="U31" s="2"/>
      <c r="V31" s="15"/>
      <c r="W31" s="2"/>
      <c r="X31" s="2"/>
      <c r="Y31" s="16">
        <f t="shared" si="7"/>
        <v>0</v>
      </c>
      <c r="AE31" s="16">
        <f t="shared" si="8"/>
        <v>0</v>
      </c>
      <c r="AF31" s="2"/>
      <c r="AG31" s="2"/>
      <c r="AH31" s="15"/>
      <c r="AI31" s="2"/>
      <c r="AJ31" s="2"/>
      <c r="AK31" s="16">
        <f t="shared" si="9"/>
        <v>0</v>
      </c>
      <c r="AQ31" s="16">
        <f t="shared" si="10"/>
        <v>0</v>
      </c>
      <c r="AW31" s="16">
        <f t="shared" si="11"/>
        <v>0</v>
      </c>
      <c r="BC31" s="16">
        <f t="shared" si="12"/>
        <v>0</v>
      </c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16">
        <f t="shared" si="13"/>
        <v>0</v>
      </c>
      <c r="BX31" s="16">
        <f t="shared" si="14"/>
        <v>0</v>
      </c>
      <c r="CB31" s="16">
        <f t="shared" si="15"/>
        <v>0</v>
      </c>
      <c r="CH31" s="16">
        <f t="shared" si="16"/>
        <v>0</v>
      </c>
      <c r="CT31" s="16">
        <f t="shared" si="17"/>
        <v>0</v>
      </c>
      <c r="CX31" s="16">
        <f t="shared" si="18"/>
        <v>0</v>
      </c>
      <c r="DK31" s="16">
        <f t="shared" si="19"/>
        <v>0</v>
      </c>
    </row>
    <row r="32" spans="1:115" x14ac:dyDescent="0.25">
      <c r="A32" s="2" t="s">
        <v>426</v>
      </c>
      <c r="B32" s="2" t="s">
        <v>427</v>
      </c>
      <c r="C32" s="16">
        <f t="shared" si="0"/>
        <v>0</v>
      </c>
      <c r="D32" s="16">
        <f t="shared" si="1"/>
        <v>5</v>
      </c>
      <c r="E32" s="16">
        <f t="shared" si="2"/>
        <v>1</v>
      </c>
      <c r="F32" s="16">
        <f t="shared" si="4"/>
        <v>0</v>
      </c>
      <c r="G32" s="23">
        <f>SUM(BC32+AW32+Y32+M32+AK32+BO32+BX32+CB32+CH32+CT32+CX32+DK32+S32)</f>
        <v>6</v>
      </c>
      <c r="H32" s="9"/>
      <c r="I32" s="2"/>
      <c r="J32" s="15"/>
      <c r="K32" s="2"/>
      <c r="L32" s="2"/>
      <c r="M32" s="16">
        <f t="shared" si="5"/>
        <v>0</v>
      </c>
      <c r="P32">
        <v>5</v>
      </c>
      <c r="R32">
        <v>1</v>
      </c>
      <c r="S32" s="16">
        <f t="shared" si="6"/>
        <v>6</v>
      </c>
      <c r="T32" s="2"/>
      <c r="U32" s="2"/>
      <c r="V32" s="15"/>
      <c r="W32" s="2"/>
      <c r="X32" s="2"/>
      <c r="Y32" s="16">
        <f t="shared" si="7"/>
        <v>0</v>
      </c>
      <c r="AE32" s="16">
        <f t="shared" si="8"/>
        <v>0</v>
      </c>
      <c r="AF32" s="2"/>
      <c r="AG32" s="2"/>
      <c r="AH32" s="15"/>
      <c r="AI32" s="2"/>
      <c r="AJ32" s="2"/>
      <c r="AK32" s="16">
        <f t="shared" si="9"/>
        <v>0</v>
      </c>
      <c r="AQ32" s="16">
        <f t="shared" si="10"/>
        <v>0</v>
      </c>
      <c r="AW32" s="16">
        <f t="shared" si="11"/>
        <v>0</v>
      </c>
      <c r="BC32" s="16">
        <f t="shared" si="12"/>
        <v>0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16">
        <f t="shared" si="13"/>
        <v>0</v>
      </c>
      <c r="BX32" s="16">
        <f t="shared" si="14"/>
        <v>0</v>
      </c>
      <c r="CB32" s="16">
        <f t="shared" si="15"/>
        <v>0</v>
      </c>
      <c r="CH32" s="16">
        <f t="shared" si="16"/>
        <v>0</v>
      </c>
      <c r="CT32" s="16">
        <f t="shared" si="17"/>
        <v>0</v>
      </c>
      <c r="CX32" s="16">
        <f t="shared" si="18"/>
        <v>0</v>
      </c>
      <c r="DK32" s="16">
        <f t="shared" si="19"/>
        <v>0</v>
      </c>
    </row>
    <row r="33" spans="1:115" x14ac:dyDescent="0.25">
      <c r="A33" s="2" t="s">
        <v>460</v>
      </c>
      <c r="B33" s="2" t="s">
        <v>461</v>
      </c>
      <c r="C33" s="16">
        <f t="shared" si="0"/>
        <v>0</v>
      </c>
      <c r="D33" s="16">
        <f t="shared" si="1"/>
        <v>0</v>
      </c>
      <c r="E33" s="16">
        <f t="shared" si="2"/>
        <v>0</v>
      </c>
      <c r="F33" s="16">
        <f t="shared" si="4"/>
        <v>0</v>
      </c>
      <c r="G33" s="23">
        <f>SUM(BC33+AW33+Y33+M33+AK33+BO33+BX33+CB33+CH33+CT33+CX33+DK33)</f>
        <v>0</v>
      </c>
      <c r="H33" s="9"/>
      <c r="I33" s="2"/>
      <c r="J33" s="15"/>
      <c r="K33" s="2"/>
      <c r="L33" s="2"/>
      <c r="M33" s="16">
        <f t="shared" si="5"/>
        <v>0</v>
      </c>
      <c r="S33" s="16">
        <f t="shared" si="6"/>
        <v>0</v>
      </c>
      <c r="T33" s="2"/>
      <c r="U33" s="2"/>
      <c r="V33" s="15"/>
      <c r="W33" s="2"/>
      <c r="X33" s="2"/>
      <c r="Y33" s="16">
        <f t="shared" si="7"/>
        <v>0</v>
      </c>
      <c r="AE33" s="16">
        <f t="shared" si="8"/>
        <v>0</v>
      </c>
      <c r="AF33" s="2"/>
      <c r="AG33" s="2"/>
      <c r="AH33" s="15"/>
      <c r="AI33" s="2"/>
      <c r="AJ33" s="2"/>
      <c r="AK33" s="16">
        <f t="shared" si="9"/>
        <v>0</v>
      </c>
      <c r="AQ33" s="16">
        <f t="shared" si="10"/>
        <v>0</v>
      </c>
      <c r="AW33" s="16">
        <f t="shared" si="11"/>
        <v>0</v>
      </c>
      <c r="BC33" s="16">
        <f t="shared" si="12"/>
        <v>0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16">
        <f t="shared" si="13"/>
        <v>0</v>
      </c>
      <c r="BX33" s="16">
        <f t="shared" si="14"/>
        <v>0</v>
      </c>
      <c r="CB33" s="16">
        <f t="shared" si="15"/>
        <v>0</v>
      </c>
      <c r="CH33" s="16">
        <f t="shared" si="16"/>
        <v>0</v>
      </c>
      <c r="CT33" s="16">
        <f t="shared" si="17"/>
        <v>0</v>
      </c>
      <c r="CX33" s="16">
        <f t="shared" si="18"/>
        <v>0</v>
      </c>
      <c r="DK33" s="16">
        <f t="shared" si="19"/>
        <v>0</v>
      </c>
    </row>
    <row r="34" spans="1:115" x14ac:dyDescent="0.25">
      <c r="A34" s="2" t="s">
        <v>415</v>
      </c>
      <c r="B34" s="2" t="s">
        <v>416</v>
      </c>
      <c r="C34" s="16">
        <f t="shared" si="0"/>
        <v>73</v>
      </c>
      <c r="D34" s="16">
        <f t="shared" si="1"/>
        <v>26</v>
      </c>
      <c r="E34" s="16">
        <f t="shared" si="2"/>
        <v>47</v>
      </c>
      <c r="F34" s="16">
        <f t="shared" si="4"/>
        <v>0</v>
      </c>
      <c r="G34" s="23">
        <f>SUM(BC34+AW34+Y34+AK34+BO34+BX34+CB34+CH34+CT34+CX34+DK34+AQ34)</f>
        <v>94</v>
      </c>
      <c r="H34" s="9">
        <v>10</v>
      </c>
      <c r="I34" s="2">
        <v>9</v>
      </c>
      <c r="J34" s="15">
        <v>9</v>
      </c>
      <c r="K34" s="2"/>
      <c r="L34" s="2">
        <v>10</v>
      </c>
      <c r="M34" s="16">
        <f t="shared" si="5"/>
        <v>38</v>
      </c>
      <c r="N34" s="15">
        <v>10</v>
      </c>
      <c r="O34">
        <v>8</v>
      </c>
      <c r="P34">
        <v>6</v>
      </c>
      <c r="Q34" s="28">
        <v>4</v>
      </c>
      <c r="R34">
        <v>8</v>
      </c>
      <c r="S34" s="16">
        <f t="shared" si="6"/>
        <v>36</v>
      </c>
      <c r="T34" s="2"/>
      <c r="U34" s="2"/>
      <c r="V34" s="15"/>
      <c r="W34" s="2"/>
      <c r="X34" s="2"/>
      <c r="Y34" s="16">
        <f t="shared" si="7"/>
        <v>0</v>
      </c>
      <c r="AE34" s="16">
        <f t="shared" si="8"/>
        <v>0</v>
      </c>
      <c r="AF34" s="2">
        <v>9</v>
      </c>
      <c r="AG34" s="2">
        <v>10</v>
      </c>
      <c r="AH34" s="15">
        <v>10</v>
      </c>
      <c r="AI34" s="2">
        <v>10</v>
      </c>
      <c r="AJ34" s="2">
        <v>10</v>
      </c>
      <c r="AK34" s="16">
        <f t="shared" si="9"/>
        <v>49</v>
      </c>
      <c r="AL34" s="15">
        <v>7</v>
      </c>
      <c r="AM34" s="15">
        <v>10</v>
      </c>
      <c r="AN34">
        <v>10</v>
      </c>
      <c r="AO34" s="28">
        <v>9</v>
      </c>
      <c r="AP34">
        <v>9</v>
      </c>
      <c r="AQ34" s="16">
        <f t="shared" si="10"/>
        <v>45</v>
      </c>
      <c r="AW34" s="16">
        <f t="shared" si="11"/>
        <v>0</v>
      </c>
      <c r="BC34" s="16">
        <f t="shared" si="12"/>
        <v>0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16">
        <f t="shared" si="13"/>
        <v>0</v>
      </c>
      <c r="BX34" s="16">
        <f t="shared" si="14"/>
        <v>0</v>
      </c>
      <c r="CB34" s="16">
        <f t="shared" si="15"/>
        <v>0</v>
      </c>
      <c r="CH34" s="16">
        <f t="shared" si="16"/>
        <v>0</v>
      </c>
      <c r="CT34" s="16">
        <f t="shared" si="17"/>
        <v>0</v>
      </c>
      <c r="CX34" s="16">
        <f t="shared" si="18"/>
        <v>0</v>
      </c>
      <c r="DK34" s="16">
        <f t="shared" si="19"/>
        <v>0</v>
      </c>
    </row>
    <row r="35" spans="1:115" x14ac:dyDescent="0.25">
      <c r="A35" s="2" t="s">
        <v>500</v>
      </c>
      <c r="B35" s="2" t="s">
        <v>501</v>
      </c>
      <c r="C35" s="16">
        <f t="shared" si="0"/>
        <v>0</v>
      </c>
      <c r="D35" s="16">
        <f t="shared" si="1"/>
        <v>0</v>
      </c>
      <c r="E35" s="16">
        <f t="shared" si="2"/>
        <v>0</v>
      </c>
      <c r="F35" s="16">
        <f t="shared" si="4"/>
        <v>0</v>
      </c>
      <c r="G35" s="23">
        <f>SUM(BC35+AW35+Y35+M35+AK35+BO35+BX35+CB35+CH35+CT35+CX35+DK35)</f>
        <v>0</v>
      </c>
      <c r="H35" s="9"/>
      <c r="I35" s="2"/>
      <c r="J35" s="15"/>
      <c r="K35" s="2"/>
      <c r="L35" s="2"/>
      <c r="M35" s="16">
        <f t="shared" si="5"/>
        <v>0</v>
      </c>
      <c r="S35" s="16">
        <f t="shared" si="6"/>
        <v>0</v>
      </c>
      <c r="T35" s="2"/>
      <c r="U35" s="2"/>
      <c r="V35" s="15"/>
      <c r="W35" s="2"/>
      <c r="X35" s="2"/>
      <c r="Y35" s="16">
        <f t="shared" si="7"/>
        <v>0</v>
      </c>
      <c r="AE35" s="16">
        <f t="shared" si="8"/>
        <v>0</v>
      </c>
      <c r="AF35" s="2"/>
      <c r="AG35" s="2"/>
      <c r="AH35" s="15"/>
      <c r="AI35" s="2"/>
      <c r="AJ35" s="2"/>
      <c r="AK35" s="16">
        <f t="shared" si="9"/>
        <v>0</v>
      </c>
      <c r="AQ35" s="16">
        <f t="shared" si="10"/>
        <v>0</v>
      </c>
      <c r="AW35" s="16">
        <f t="shared" si="11"/>
        <v>0</v>
      </c>
      <c r="BC35" s="16">
        <f t="shared" si="12"/>
        <v>0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16">
        <f t="shared" si="13"/>
        <v>0</v>
      </c>
      <c r="BX35" s="16">
        <f t="shared" si="14"/>
        <v>0</v>
      </c>
      <c r="CB35" s="16">
        <f t="shared" si="15"/>
        <v>0</v>
      </c>
      <c r="CH35" s="16">
        <f t="shared" si="16"/>
        <v>0</v>
      </c>
      <c r="CT35" s="16">
        <f t="shared" si="17"/>
        <v>0</v>
      </c>
      <c r="CX35" s="16">
        <f t="shared" si="18"/>
        <v>0</v>
      </c>
      <c r="DK35" s="16">
        <f t="shared" si="19"/>
        <v>0</v>
      </c>
    </row>
    <row r="36" spans="1:115" x14ac:dyDescent="0.25">
      <c r="A36" s="2" t="s">
        <v>515</v>
      </c>
      <c r="B36" s="2" t="s">
        <v>516</v>
      </c>
      <c r="C36" s="16">
        <f t="shared" si="0"/>
        <v>0</v>
      </c>
      <c r="D36" s="16">
        <f t="shared" si="1"/>
        <v>0</v>
      </c>
      <c r="E36" s="16">
        <f t="shared" si="2"/>
        <v>0</v>
      </c>
      <c r="F36" s="16">
        <f t="shared" si="4"/>
        <v>0</v>
      </c>
      <c r="G36" s="23">
        <f>SUM(BC36+AW36+Y36+M36+AK36+BO36+BX36+CB36+CH36+CT36+CX36+DK36)</f>
        <v>0</v>
      </c>
      <c r="H36" s="9"/>
      <c r="I36" s="2"/>
      <c r="J36" s="15"/>
      <c r="K36" s="2"/>
      <c r="L36" s="2"/>
      <c r="M36" s="16">
        <f t="shared" si="5"/>
        <v>0</v>
      </c>
      <c r="S36" s="16">
        <f t="shared" si="6"/>
        <v>0</v>
      </c>
      <c r="T36" s="2"/>
      <c r="U36" s="2"/>
      <c r="V36" s="15"/>
      <c r="W36" s="2"/>
      <c r="X36" s="2"/>
      <c r="Y36" s="16">
        <f t="shared" si="7"/>
        <v>0</v>
      </c>
      <c r="AE36" s="16">
        <f t="shared" si="8"/>
        <v>0</v>
      </c>
      <c r="AF36" s="2"/>
      <c r="AG36" s="2"/>
      <c r="AH36" s="15"/>
      <c r="AI36" s="2"/>
      <c r="AJ36" s="2"/>
      <c r="AK36" s="16">
        <f t="shared" si="9"/>
        <v>0</v>
      </c>
      <c r="AQ36" s="16">
        <f t="shared" si="10"/>
        <v>0</v>
      </c>
      <c r="AW36" s="16">
        <f t="shared" si="11"/>
        <v>0</v>
      </c>
      <c r="BC36" s="16">
        <f t="shared" si="12"/>
        <v>0</v>
      </c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16">
        <f t="shared" si="13"/>
        <v>0</v>
      </c>
      <c r="BX36" s="16">
        <f t="shared" si="14"/>
        <v>0</v>
      </c>
      <c r="CB36" s="16">
        <f t="shared" si="15"/>
        <v>0</v>
      </c>
      <c r="CH36" s="16">
        <f t="shared" si="16"/>
        <v>0</v>
      </c>
      <c r="CT36" s="16">
        <f t="shared" si="17"/>
        <v>0</v>
      </c>
      <c r="CX36" s="16">
        <f t="shared" si="18"/>
        <v>0</v>
      </c>
      <c r="DK36" s="16">
        <f t="shared" si="19"/>
        <v>0</v>
      </c>
    </row>
    <row r="37" spans="1:115" x14ac:dyDescent="0.25">
      <c r="A37" s="2" t="s">
        <v>517</v>
      </c>
      <c r="B37" s="2" t="s">
        <v>66</v>
      </c>
      <c r="C37" s="16">
        <f t="shared" ref="C37:C68" si="21">SUM(H37+I37+T37+U37+AF37+AG37+BD37+BE37+BR37+BS37+CF37+CG37+CI37+CJ37+N37+O37+Z37+AA37+AL37+AM37+CY37+CZ37)</f>
        <v>0</v>
      </c>
      <c r="D37" s="16">
        <f t="shared" ref="D37:D68" si="22">SUM(K37+W37+AI37+BM37+BN37+BT37+BU37+BY37+BZ37+CA37+CU37+CV37+CW37+CD37+CQ37+CR37+CS37+P37+AB37+AN37+DH37+DI37+DJ37)</f>
        <v>0</v>
      </c>
      <c r="E37" s="16">
        <f t="shared" ref="E37:E68" si="23">SUM(L37+X37+AJ37+BF37+BG37+BH37+BI37+BJ37+BK37+BL37+BP37+BQ37+BV37+BW37+CC37+CE37+CK37+CL37+CM37+CN37+CO37+R37+AD37+AP37+DA37+DB37+DC37+DD37+DE37+DF37+DG37+AH37)</f>
        <v>0</v>
      </c>
      <c r="F37" s="16">
        <f t="shared" si="4"/>
        <v>0</v>
      </c>
      <c r="G37" s="23">
        <f>SUM(BC37+AW37+Y37+M37+AK37+BO37+BX37+CB37+CH37+CT37+CX37+DK37)</f>
        <v>0</v>
      </c>
      <c r="H37" s="9"/>
      <c r="I37" s="2"/>
      <c r="J37" s="15"/>
      <c r="K37" s="2"/>
      <c r="L37" s="2"/>
      <c r="M37" s="16">
        <f t="shared" si="5"/>
        <v>0</v>
      </c>
      <c r="S37" s="16">
        <f t="shared" si="6"/>
        <v>0</v>
      </c>
      <c r="T37" s="2"/>
      <c r="U37" s="2"/>
      <c r="V37" s="15"/>
      <c r="W37" s="2"/>
      <c r="X37" s="2"/>
      <c r="Y37" s="16">
        <f t="shared" si="7"/>
        <v>0</v>
      </c>
      <c r="AE37" s="16">
        <f t="shared" si="8"/>
        <v>0</v>
      </c>
      <c r="AF37" s="2"/>
      <c r="AG37" s="2"/>
      <c r="AH37" s="15"/>
      <c r="AI37" s="2"/>
      <c r="AJ37" s="2"/>
      <c r="AK37" s="16">
        <f t="shared" si="9"/>
        <v>0</v>
      </c>
      <c r="AQ37" s="16">
        <f t="shared" si="10"/>
        <v>0</v>
      </c>
      <c r="AW37" s="16">
        <f t="shared" si="11"/>
        <v>0</v>
      </c>
      <c r="BC37" s="16">
        <f t="shared" si="12"/>
        <v>0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16">
        <f t="shared" si="13"/>
        <v>0</v>
      </c>
      <c r="BX37" s="16">
        <f t="shared" si="14"/>
        <v>0</v>
      </c>
      <c r="CB37" s="16">
        <f t="shared" si="15"/>
        <v>0</v>
      </c>
      <c r="CH37" s="16">
        <f t="shared" si="16"/>
        <v>0</v>
      </c>
      <c r="CT37" s="16">
        <f t="shared" si="17"/>
        <v>0</v>
      </c>
      <c r="CX37" s="16">
        <f t="shared" si="18"/>
        <v>0</v>
      </c>
      <c r="DK37" s="16">
        <f t="shared" si="19"/>
        <v>0</v>
      </c>
    </row>
    <row r="38" spans="1:115" x14ac:dyDescent="0.25">
      <c r="A38" s="2" t="s">
        <v>518</v>
      </c>
      <c r="B38" s="2" t="s">
        <v>514</v>
      </c>
      <c r="C38" s="16">
        <f t="shared" si="21"/>
        <v>8</v>
      </c>
      <c r="D38" s="16">
        <f t="shared" si="22"/>
        <v>7</v>
      </c>
      <c r="E38" s="16">
        <f t="shared" si="23"/>
        <v>3</v>
      </c>
      <c r="F38" s="16">
        <f t="shared" si="4"/>
        <v>0</v>
      </c>
      <c r="G38" s="23">
        <f>SUM(BC38+AW38+Y38+M38+AK38+BO38+BX38+CB38+CH38+CT38+CX38+DK38+S38)</f>
        <v>18</v>
      </c>
      <c r="H38" s="9"/>
      <c r="I38" s="2"/>
      <c r="J38" s="15"/>
      <c r="K38" s="2"/>
      <c r="L38" s="2"/>
      <c r="M38" s="16">
        <f t="shared" si="5"/>
        <v>0</v>
      </c>
      <c r="N38">
        <v>4</v>
      </c>
      <c r="O38">
        <v>4</v>
      </c>
      <c r="P38">
        <v>7</v>
      </c>
      <c r="R38">
        <v>3</v>
      </c>
      <c r="S38" s="16">
        <f t="shared" si="6"/>
        <v>18</v>
      </c>
      <c r="T38" s="2"/>
      <c r="U38" s="2"/>
      <c r="V38" s="15"/>
      <c r="W38" s="2"/>
      <c r="X38" s="2"/>
      <c r="Y38" s="16">
        <f t="shared" si="7"/>
        <v>0</v>
      </c>
      <c r="AE38" s="16">
        <f t="shared" si="8"/>
        <v>0</v>
      </c>
      <c r="AF38" s="2"/>
      <c r="AG38" s="2"/>
      <c r="AH38" s="15"/>
      <c r="AI38" s="2"/>
      <c r="AJ38" s="2"/>
      <c r="AK38" s="16">
        <f t="shared" si="9"/>
        <v>0</v>
      </c>
      <c r="AQ38" s="16">
        <f t="shared" si="10"/>
        <v>0</v>
      </c>
      <c r="AW38" s="16">
        <f t="shared" si="11"/>
        <v>0</v>
      </c>
      <c r="BC38" s="16">
        <f t="shared" si="12"/>
        <v>0</v>
      </c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16">
        <f t="shared" si="13"/>
        <v>0</v>
      </c>
      <c r="BX38" s="16">
        <f t="shared" si="14"/>
        <v>0</v>
      </c>
      <c r="CB38" s="16">
        <f t="shared" si="15"/>
        <v>0</v>
      </c>
      <c r="CH38" s="16">
        <f t="shared" si="16"/>
        <v>0</v>
      </c>
      <c r="CT38" s="16">
        <f t="shared" si="17"/>
        <v>0</v>
      </c>
      <c r="CX38" s="16">
        <f t="shared" si="18"/>
        <v>0</v>
      </c>
      <c r="DK38" s="16">
        <f t="shared" si="19"/>
        <v>0</v>
      </c>
    </row>
    <row r="39" spans="1:115" x14ac:dyDescent="0.25">
      <c r="A39" s="2" t="s">
        <v>524</v>
      </c>
      <c r="B39" s="2" t="s">
        <v>525</v>
      </c>
      <c r="C39" s="16">
        <f t="shared" si="21"/>
        <v>19</v>
      </c>
      <c r="D39" s="16">
        <f t="shared" si="22"/>
        <v>0</v>
      </c>
      <c r="E39" s="16">
        <f t="shared" si="23"/>
        <v>18</v>
      </c>
      <c r="F39" s="16">
        <f t="shared" si="4"/>
        <v>0</v>
      </c>
      <c r="G39" s="23">
        <f>SUM(BC39+AW39+Y39+M39+AK39+BO39+BX39+CB39+CH39+CT39+CX39+DK39)</f>
        <v>37</v>
      </c>
      <c r="H39" s="9"/>
      <c r="I39" s="2"/>
      <c r="J39" s="15"/>
      <c r="K39" s="2"/>
      <c r="L39" s="2"/>
      <c r="M39" s="16">
        <f t="shared" si="5"/>
        <v>0</v>
      </c>
      <c r="S39" s="16">
        <f t="shared" si="6"/>
        <v>0</v>
      </c>
      <c r="T39" s="2"/>
      <c r="U39" s="2"/>
      <c r="V39" s="15"/>
      <c r="W39" s="2"/>
      <c r="X39" s="2"/>
      <c r="Y39" s="16">
        <f t="shared" si="7"/>
        <v>0</v>
      </c>
      <c r="AE39" s="16">
        <f t="shared" si="8"/>
        <v>0</v>
      </c>
      <c r="AF39" s="2">
        <v>10</v>
      </c>
      <c r="AG39" s="2">
        <v>9</v>
      </c>
      <c r="AH39" s="15">
        <v>9</v>
      </c>
      <c r="AI39" s="2"/>
      <c r="AJ39" s="2">
        <v>9</v>
      </c>
      <c r="AK39" s="16">
        <f t="shared" si="9"/>
        <v>37</v>
      </c>
      <c r="AQ39" s="16">
        <f t="shared" si="10"/>
        <v>0</v>
      </c>
      <c r="AW39" s="16">
        <f t="shared" si="11"/>
        <v>0</v>
      </c>
      <c r="BC39" s="16">
        <f t="shared" si="12"/>
        <v>0</v>
      </c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16">
        <f t="shared" si="13"/>
        <v>0</v>
      </c>
      <c r="BX39" s="16">
        <f t="shared" si="14"/>
        <v>0</v>
      </c>
      <c r="CB39" s="16">
        <f t="shared" si="15"/>
        <v>0</v>
      </c>
      <c r="CH39" s="16">
        <f t="shared" si="16"/>
        <v>0</v>
      </c>
      <c r="CT39" s="16">
        <f t="shared" si="17"/>
        <v>0</v>
      </c>
      <c r="CX39" s="16">
        <f t="shared" si="18"/>
        <v>0</v>
      </c>
      <c r="DK39" s="16">
        <f t="shared" si="19"/>
        <v>0</v>
      </c>
    </row>
    <row r="40" spans="1:115" x14ac:dyDescent="0.25">
      <c r="A40" s="2" t="s">
        <v>555</v>
      </c>
      <c r="B40" s="2" t="s">
        <v>556</v>
      </c>
      <c r="C40" s="16">
        <f t="shared" si="21"/>
        <v>8</v>
      </c>
      <c r="D40" s="16">
        <f t="shared" si="22"/>
        <v>0</v>
      </c>
      <c r="E40" s="16">
        <f t="shared" si="23"/>
        <v>0</v>
      </c>
      <c r="F40" s="16">
        <f t="shared" si="4"/>
        <v>0</v>
      </c>
      <c r="G40" s="23">
        <f>SUM(BC40+AW40+Y40+M40+AK40+BO40+BX40+CB40+CH40+CT40+CX40+DK40)</f>
        <v>8</v>
      </c>
      <c r="H40" s="9"/>
      <c r="I40" s="2">
        <v>8</v>
      </c>
      <c r="J40" s="15"/>
      <c r="K40" s="2"/>
      <c r="L40" s="2"/>
      <c r="M40" s="16">
        <f t="shared" si="5"/>
        <v>8</v>
      </c>
      <c r="S40" s="16">
        <f t="shared" si="6"/>
        <v>0</v>
      </c>
      <c r="T40" s="2"/>
      <c r="U40" s="2"/>
      <c r="V40" s="15"/>
      <c r="W40" s="2"/>
      <c r="X40" s="2"/>
      <c r="Y40" s="16">
        <f t="shared" si="7"/>
        <v>0</v>
      </c>
      <c r="AE40" s="16">
        <f t="shared" si="8"/>
        <v>0</v>
      </c>
      <c r="AF40" s="2"/>
      <c r="AG40" s="2"/>
      <c r="AH40" s="15"/>
      <c r="AI40" s="2"/>
      <c r="AJ40" s="2"/>
      <c r="AK40" s="16">
        <f t="shared" si="9"/>
        <v>0</v>
      </c>
      <c r="AQ40" s="16">
        <f t="shared" si="10"/>
        <v>0</v>
      </c>
      <c r="AW40" s="16">
        <f t="shared" si="11"/>
        <v>0</v>
      </c>
      <c r="BC40" s="16">
        <f t="shared" si="12"/>
        <v>0</v>
      </c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16">
        <f t="shared" si="13"/>
        <v>0</v>
      </c>
      <c r="BX40" s="16">
        <f t="shared" si="14"/>
        <v>0</v>
      </c>
      <c r="CB40" s="16">
        <f t="shared" si="15"/>
        <v>0</v>
      </c>
      <c r="CH40" s="16">
        <f t="shared" si="16"/>
        <v>0</v>
      </c>
      <c r="CT40" s="16">
        <f t="shared" si="17"/>
        <v>0</v>
      </c>
      <c r="CX40" s="16">
        <f t="shared" si="18"/>
        <v>0</v>
      </c>
      <c r="DK40" s="16">
        <f t="shared" si="19"/>
        <v>0</v>
      </c>
    </row>
    <row r="41" spans="1:115" x14ac:dyDescent="0.25">
      <c r="A41" s="2" t="s">
        <v>560</v>
      </c>
      <c r="B41" s="2" t="s">
        <v>561</v>
      </c>
      <c r="C41" s="16">
        <f t="shared" si="21"/>
        <v>0</v>
      </c>
      <c r="D41" s="16">
        <f t="shared" si="22"/>
        <v>0</v>
      </c>
      <c r="E41" s="16">
        <f t="shared" si="23"/>
        <v>0</v>
      </c>
      <c r="F41" s="16">
        <f t="shared" si="4"/>
        <v>0</v>
      </c>
      <c r="G41" s="23">
        <f>SUM(BC41+AW41+Y41+M41+AK41+BO41+BX41+CB41+CH41+CT41+CX41+DK41)</f>
        <v>10</v>
      </c>
      <c r="H41" s="9"/>
      <c r="I41" s="2"/>
      <c r="J41" s="15">
        <v>10</v>
      </c>
      <c r="K41" s="2"/>
      <c r="L41" s="2"/>
      <c r="M41" s="16">
        <f t="shared" si="5"/>
        <v>10</v>
      </c>
      <c r="S41" s="16">
        <f t="shared" si="6"/>
        <v>0</v>
      </c>
      <c r="T41" s="2"/>
      <c r="U41" s="2"/>
      <c r="V41" s="15"/>
      <c r="W41" s="2"/>
      <c r="X41" s="2"/>
      <c r="Y41" s="16">
        <f t="shared" si="7"/>
        <v>0</v>
      </c>
      <c r="AE41" s="16">
        <f t="shared" si="8"/>
        <v>0</v>
      </c>
      <c r="AF41" s="2"/>
      <c r="AG41" s="2"/>
      <c r="AH41" s="15"/>
      <c r="AI41" s="2"/>
      <c r="AJ41" s="2"/>
      <c r="AK41" s="16">
        <f t="shared" si="9"/>
        <v>0</v>
      </c>
      <c r="AQ41" s="16">
        <f t="shared" si="10"/>
        <v>0</v>
      </c>
      <c r="BC41" s="16">
        <f t="shared" si="12"/>
        <v>0</v>
      </c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16">
        <f t="shared" si="13"/>
        <v>0</v>
      </c>
      <c r="BX41" s="16">
        <f t="shared" si="14"/>
        <v>0</v>
      </c>
      <c r="CB41" s="16">
        <f t="shared" si="15"/>
        <v>0</v>
      </c>
      <c r="CH41" s="16">
        <f t="shared" si="16"/>
        <v>0</v>
      </c>
      <c r="CT41" s="16">
        <f t="shared" si="17"/>
        <v>0</v>
      </c>
      <c r="CX41" s="16">
        <f t="shared" si="18"/>
        <v>0</v>
      </c>
      <c r="DK41" s="16">
        <f t="shared" si="19"/>
        <v>0</v>
      </c>
    </row>
    <row r="42" spans="1:115" x14ac:dyDescent="0.25">
      <c r="A42" s="2" t="s">
        <v>564</v>
      </c>
      <c r="B42" s="2" t="s">
        <v>565</v>
      </c>
      <c r="C42" s="16">
        <f t="shared" si="21"/>
        <v>16</v>
      </c>
      <c r="D42" s="16">
        <f t="shared" si="22"/>
        <v>12</v>
      </c>
      <c r="E42" s="16">
        <f t="shared" si="23"/>
        <v>11</v>
      </c>
      <c r="F42" s="16">
        <f t="shared" si="4"/>
        <v>0</v>
      </c>
      <c r="G42" s="23">
        <f>SUM(BC42+AW42+Y42+M42+AK42+BO42+BX42+CB42+CH42+CT42+CX42+DK42+AQ42)</f>
        <v>34</v>
      </c>
      <c r="H42" s="9"/>
      <c r="I42" s="2"/>
      <c r="J42" s="15"/>
      <c r="K42" s="2"/>
      <c r="L42" s="2">
        <v>9</v>
      </c>
      <c r="M42" s="16">
        <f t="shared" si="5"/>
        <v>9</v>
      </c>
      <c r="P42">
        <v>3</v>
      </c>
      <c r="R42">
        <v>2</v>
      </c>
      <c r="S42" s="16">
        <f t="shared" si="6"/>
        <v>5</v>
      </c>
      <c r="T42" s="2"/>
      <c r="U42" s="2"/>
      <c r="V42" s="15"/>
      <c r="W42" s="2"/>
      <c r="X42" s="2"/>
      <c r="Y42" s="16">
        <f t="shared" si="7"/>
        <v>0</v>
      </c>
      <c r="AE42" s="16">
        <f t="shared" si="8"/>
        <v>0</v>
      </c>
      <c r="AF42" s="2"/>
      <c r="AG42" s="2"/>
      <c r="AH42" s="15"/>
      <c r="AI42" s="2"/>
      <c r="AJ42" s="2"/>
      <c r="AK42" s="16">
        <f t="shared" si="9"/>
        <v>0</v>
      </c>
      <c r="AL42">
        <v>9</v>
      </c>
      <c r="AM42">
        <v>7</v>
      </c>
      <c r="AN42">
        <v>9</v>
      </c>
      <c r="AO42" s="28">
        <v>0</v>
      </c>
      <c r="AQ42" s="16">
        <f t="shared" si="10"/>
        <v>25</v>
      </c>
      <c r="BC42" s="16">
        <f t="shared" si="12"/>
        <v>0</v>
      </c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6">
        <f t="shared" si="13"/>
        <v>0</v>
      </c>
      <c r="BX42" s="16">
        <f t="shared" si="14"/>
        <v>0</v>
      </c>
      <c r="CB42" s="16">
        <f t="shared" si="15"/>
        <v>0</v>
      </c>
      <c r="CH42" s="16">
        <f t="shared" si="16"/>
        <v>0</v>
      </c>
      <c r="CT42" s="16">
        <f t="shared" si="17"/>
        <v>0</v>
      </c>
      <c r="CX42" s="16">
        <f t="shared" si="18"/>
        <v>0</v>
      </c>
      <c r="DK42" s="16">
        <f t="shared" si="19"/>
        <v>0</v>
      </c>
    </row>
    <row r="43" spans="1:115" x14ac:dyDescent="0.25">
      <c r="A43" s="2" t="s">
        <v>570</v>
      </c>
      <c r="B43" s="2" t="s">
        <v>571</v>
      </c>
      <c r="C43" s="16">
        <f t="shared" si="21"/>
        <v>77</v>
      </c>
      <c r="D43" s="16">
        <f t="shared" si="22"/>
        <v>39</v>
      </c>
      <c r="E43" s="16">
        <f t="shared" si="23"/>
        <v>88</v>
      </c>
      <c r="F43" s="16">
        <f t="shared" si="4"/>
        <v>133</v>
      </c>
      <c r="G43" s="23">
        <f>SUM(BC43+AW43+Y43+M43+AK43+BO43+BX43+CB43+CH43+CT43+CX43+DK43+AE43)</f>
        <v>211</v>
      </c>
      <c r="H43" s="9"/>
      <c r="I43" s="2"/>
      <c r="J43" s="15"/>
      <c r="K43" s="2"/>
      <c r="L43" s="2"/>
      <c r="M43" s="16">
        <f t="shared" si="5"/>
        <v>0</v>
      </c>
      <c r="S43" s="16">
        <f t="shared" si="6"/>
        <v>0</v>
      </c>
      <c r="T43" s="2">
        <v>10</v>
      </c>
      <c r="U43" s="2">
        <v>8</v>
      </c>
      <c r="V43" s="15"/>
      <c r="W43" s="2">
        <v>10</v>
      </c>
      <c r="X43" s="2">
        <v>7</v>
      </c>
      <c r="Y43" s="16">
        <f t="shared" si="7"/>
        <v>35</v>
      </c>
      <c r="Z43">
        <v>9</v>
      </c>
      <c r="AA43">
        <v>10</v>
      </c>
      <c r="AB43">
        <v>9</v>
      </c>
      <c r="AC43" s="28">
        <v>7</v>
      </c>
      <c r="AD43">
        <v>8</v>
      </c>
      <c r="AE43" s="16">
        <f t="shared" si="8"/>
        <v>43</v>
      </c>
      <c r="AF43" s="2"/>
      <c r="AG43" s="2"/>
      <c r="AH43" s="15"/>
      <c r="AI43" s="2"/>
      <c r="AJ43" s="2"/>
      <c r="AK43" s="16">
        <f t="shared" si="9"/>
        <v>0</v>
      </c>
      <c r="AQ43" s="16">
        <f t="shared" si="10"/>
        <v>0</v>
      </c>
      <c r="BC43" s="16">
        <f t="shared" si="12"/>
        <v>0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16">
        <f t="shared" si="13"/>
        <v>0</v>
      </c>
      <c r="BX43" s="16">
        <f t="shared" si="14"/>
        <v>0</v>
      </c>
      <c r="CB43" s="16">
        <f t="shared" si="15"/>
        <v>0</v>
      </c>
      <c r="CH43" s="16">
        <f t="shared" si="16"/>
        <v>0</v>
      </c>
      <c r="CT43" s="16">
        <f t="shared" si="17"/>
        <v>0</v>
      </c>
      <c r="CX43" s="16">
        <f t="shared" si="18"/>
        <v>0</v>
      </c>
      <c r="CY43">
        <v>20</v>
      </c>
      <c r="CZ43">
        <v>20</v>
      </c>
      <c r="DA43">
        <v>19</v>
      </c>
      <c r="DB43">
        <v>14</v>
      </c>
      <c r="DD43">
        <v>0</v>
      </c>
      <c r="DE43" s="14">
        <v>0</v>
      </c>
      <c r="DF43">
        <v>20</v>
      </c>
      <c r="DG43">
        <v>20</v>
      </c>
      <c r="DH43">
        <v>20</v>
      </c>
      <c r="DI43">
        <v>0</v>
      </c>
      <c r="DJ43" s="14">
        <v>0</v>
      </c>
      <c r="DK43" s="16">
        <f t="shared" si="19"/>
        <v>133</v>
      </c>
    </row>
    <row r="44" spans="1:115" x14ac:dyDescent="0.25">
      <c r="A44" s="2" t="s">
        <v>572</v>
      </c>
      <c r="B44" s="2" t="s">
        <v>99</v>
      </c>
      <c r="C44" s="16">
        <f t="shared" si="21"/>
        <v>11</v>
      </c>
      <c r="D44" s="16">
        <f t="shared" si="22"/>
        <v>6</v>
      </c>
      <c r="E44" s="16">
        <f t="shared" si="23"/>
        <v>8</v>
      </c>
      <c r="F44" s="16">
        <f t="shared" si="4"/>
        <v>0</v>
      </c>
      <c r="G44" s="23">
        <f>SUM(BC44+AW44+Y44+M44+AK44+BO44+BX44+CB44+CH44+CT44+CX44+DK44)</f>
        <v>25</v>
      </c>
      <c r="H44" s="9"/>
      <c r="I44" s="2"/>
      <c r="J44" s="15"/>
      <c r="K44" s="2"/>
      <c r="L44" s="2"/>
      <c r="M44" s="16">
        <f t="shared" si="5"/>
        <v>0</v>
      </c>
      <c r="S44" s="16">
        <f t="shared" si="6"/>
        <v>0</v>
      </c>
      <c r="T44" s="2">
        <v>6</v>
      </c>
      <c r="U44" s="2">
        <v>5</v>
      </c>
      <c r="V44" s="15"/>
      <c r="W44" s="2">
        <v>6</v>
      </c>
      <c r="X44" s="2">
        <v>8</v>
      </c>
      <c r="Y44" s="16">
        <f t="shared" si="7"/>
        <v>25</v>
      </c>
      <c r="AE44" s="16">
        <f t="shared" si="8"/>
        <v>0</v>
      </c>
      <c r="AF44" s="2"/>
      <c r="AG44" s="2"/>
      <c r="AH44" s="15"/>
      <c r="AI44" s="2"/>
      <c r="AJ44" s="2"/>
      <c r="AK44" s="16">
        <f t="shared" si="9"/>
        <v>0</v>
      </c>
      <c r="AQ44" s="16">
        <f t="shared" si="10"/>
        <v>0</v>
      </c>
      <c r="BC44" s="16">
        <f t="shared" si="12"/>
        <v>0</v>
      </c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16">
        <f t="shared" si="13"/>
        <v>0</v>
      </c>
      <c r="BX44" s="16">
        <f t="shared" si="14"/>
        <v>0</v>
      </c>
      <c r="CB44" s="16">
        <f t="shared" si="15"/>
        <v>0</v>
      </c>
      <c r="CH44" s="16">
        <f t="shared" si="16"/>
        <v>0</v>
      </c>
      <c r="CT44" s="16">
        <f t="shared" si="17"/>
        <v>0</v>
      </c>
      <c r="CX44" s="16">
        <f t="shared" si="18"/>
        <v>0</v>
      </c>
      <c r="DK44" s="16">
        <f t="shared" si="19"/>
        <v>0</v>
      </c>
    </row>
    <row r="45" spans="1:115" x14ac:dyDescent="0.25">
      <c r="A45" s="2" t="s">
        <v>602</v>
      </c>
      <c r="B45" s="2" t="s">
        <v>603</v>
      </c>
      <c r="C45" s="16">
        <f t="shared" si="21"/>
        <v>47</v>
      </c>
      <c r="D45" s="16">
        <f t="shared" si="22"/>
        <v>7</v>
      </c>
      <c r="E45" s="16">
        <f t="shared" si="23"/>
        <v>90</v>
      </c>
      <c r="F45" s="16">
        <f t="shared" si="4"/>
        <v>120</v>
      </c>
      <c r="G45" s="23">
        <f>SUM(BC45+AW45+Y45+M45+AK45+BO45+BX45+CB45+CH45+CT45+CX45+DK45+AE45)</f>
        <v>152</v>
      </c>
      <c r="H45" s="9"/>
      <c r="I45" s="2"/>
      <c r="J45" s="15"/>
      <c r="K45" s="2"/>
      <c r="L45" s="2"/>
      <c r="M45" s="16">
        <f t="shared" si="5"/>
        <v>0</v>
      </c>
      <c r="S45" s="16">
        <f t="shared" si="6"/>
        <v>0</v>
      </c>
      <c r="T45" s="2"/>
      <c r="U45" s="2"/>
      <c r="V45" s="15"/>
      <c r="W45" s="2"/>
      <c r="X45" s="2">
        <v>5</v>
      </c>
      <c r="Y45" s="16">
        <f t="shared" si="7"/>
        <v>5</v>
      </c>
      <c r="Z45">
        <v>8</v>
      </c>
      <c r="AA45">
        <v>4</v>
      </c>
      <c r="AB45">
        <v>7</v>
      </c>
      <c r="AC45" s="28">
        <v>8</v>
      </c>
      <c r="AE45" s="16">
        <f t="shared" si="8"/>
        <v>27</v>
      </c>
      <c r="AF45" s="2"/>
      <c r="AG45" s="2"/>
      <c r="AH45" s="15"/>
      <c r="AI45" s="2"/>
      <c r="AJ45" s="2"/>
      <c r="AK45" s="16">
        <f t="shared" si="9"/>
        <v>0</v>
      </c>
      <c r="AQ45" s="16">
        <f t="shared" si="10"/>
        <v>0</v>
      </c>
      <c r="BC45" s="16">
        <f t="shared" si="12"/>
        <v>0</v>
      </c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16">
        <f t="shared" si="13"/>
        <v>0</v>
      </c>
      <c r="BX45" s="16">
        <f t="shared" si="14"/>
        <v>0</v>
      </c>
      <c r="CB45" s="16">
        <f t="shared" si="15"/>
        <v>0</v>
      </c>
      <c r="CH45" s="16">
        <f t="shared" si="16"/>
        <v>0</v>
      </c>
      <c r="CT45" s="16">
        <f t="shared" si="17"/>
        <v>0</v>
      </c>
      <c r="CX45" s="16">
        <f t="shared" si="18"/>
        <v>0</v>
      </c>
      <c r="CY45">
        <v>19</v>
      </c>
      <c r="CZ45">
        <v>16</v>
      </c>
      <c r="DA45">
        <v>16</v>
      </c>
      <c r="DB45">
        <v>0</v>
      </c>
      <c r="DC45">
        <v>17</v>
      </c>
      <c r="DD45">
        <v>18</v>
      </c>
      <c r="DE45" s="14">
        <v>18</v>
      </c>
      <c r="DF45">
        <v>0</v>
      </c>
      <c r="DG45">
        <v>16</v>
      </c>
      <c r="DH45">
        <v>0</v>
      </c>
      <c r="DI45">
        <v>0</v>
      </c>
      <c r="DJ45" s="14">
        <v>0</v>
      </c>
      <c r="DK45" s="16">
        <f t="shared" si="19"/>
        <v>120</v>
      </c>
    </row>
    <row r="46" spans="1:115" x14ac:dyDescent="0.25">
      <c r="A46" s="2" t="s">
        <v>621</v>
      </c>
      <c r="B46" s="2" t="s">
        <v>622</v>
      </c>
      <c r="C46" s="16">
        <f t="shared" si="21"/>
        <v>46</v>
      </c>
      <c r="D46" s="16">
        <f t="shared" si="22"/>
        <v>0</v>
      </c>
      <c r="E46" s="16">
        <f t="shared" si="23"/>
        <v>100</v>
      </c>
      <c r="F46" s="16">
        <f t="shared" si="4"/>
        <v>134</v>
      </c>
      <c r="G46" s="23">
        <f>SUM(BC46+AW46+Y46+M46+AK46+BO46+BX46+CB46+CH46+CT46+CX46+DK46+AE46)</f>
        <v>155</v>
      </c>
      <c r="H46" s="9"/>
      <c r="I46" s="2"/>
      <c r="J46" s="15"/>
      <c r="K46" s="2"/>
      <c r="L46" s="2"/>
      <c r="M46" s="16">
        <f t="shared" si="5"/>
        <v>0</v>
      </c>
      <c r="S46" s="16">
        <f t="shared" si="6"/>
        <v>0</v>
      </c>
      <c r="T46" s="2"/>
      <c r="U46" s="2"/>
      <c r="V46" s="15"/>
      <c r="W46" s="2"/>
      <c r="X46" s="2"/>
      <c r="Y46" s="16">
        <f t="shared" si="7"/>
        <v>0</v>
      </c>
      <c r="Z46">
        <v>4</v>
      </c>
      <c r="AA46">
        <v>8</v>
      </c>
      <c r="AC46" s="28">
        <v>9</v>
      </c>
      <c r="AE46" s="16">
        <f t="shared" si="8"/>
        <v>21</v>
      </c>
      <c r="AF46" s="2"/>
      <c r="AG46" s="2"/>
      <c r="AH46" s="15"/>
      <c r="AI46" s="2"/>
      <c r="AJ46" s="2"/>
      <c r="AK46" s="16">
        <f t="shared" si="9"/>
        <v>0</v>
      </c>
      <c r="AQ46" s="16">
        <f t="shared" si="10"/>
        <v>0</v>
      </c>
      <c r="BC46" s="16">
        <f t="shared" si="12"/>
        <v>0</v>
      </c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6">
        <f t="shared" si="13"/>
        <v>0</v>
      </c>
      <c r="BX46" s="16">
        <f t="shared" si="14"/>
        <v>0</v>
      </c>
      <c r="CB46" s="16">
        <f t="shared" si="15"/>
        <v>0</v>
      </c>
      <c r="CH46" s="16">
        <f t="shared" si="16"/>
        <v>0</v>
      </c>
      <c r="CT46" s="16">
        <f t="shared" si="17"/>
        <v>0</v>
      </c>
      <c r="CX46" s="16">
        <f t="shared" si="18"/>
        <v>0</v>
      </c>
      <c r="CY46">
        <v>15</v>
      </c>
      <c r="CZ46">
        <v>19</v>
      </c>
      <c r="DA46">
        <v>20</v>
      </c>
      <c r="DB46">
        <v>20</v>
      </c>
      <c r="DC46">
        <v>20</v>
      </c>
      <c r="DD46">
        <v>20</v>
      </c>
      <c r="DE46" s="14">
        <v>20</v>
      </c>
      <c r="DF46">
        <v>0</v>
      </c>
      <c r="DG46">
        <v>0</v>
      </c>
      <c r="DH46">
        <v>0</v>
      </c>
      <c r="DI46">
        <v>0</v>
      </c>
      <c r="DJ46" s="14">
        <v>0</v>
      </c>
      <c r="DK46" s="16">
        <f t="shared" si="19"/>
        <v>134</v>
      </c>
    </row>
    <row r="47" spans="1:115" x14ac:dyDescent="0.25">
      <c r="A47" s="2" t="s">
        <v>632</v>
      </c>
      <c r="B47" s="2" t="s">
        <v>633</v>
      </c>
      <c r="C47" s="16">
        <f t="shared" si="21"/>
        <v>13</v>
      </c>
      <c r="D47" s="16">
        <f t="shared" si="22"/>
        <v>0</v>
      </c>
      <c r="E47" s="16">
        <f t="shared" si="23"/>
        <v>0</v>
      </c>
      <c r="F47" s="16">
        <f t="shared" si="4"/>
        <v>0</v>
      </c>
      <c r="G47" s="23">
        <f>SUM(BC47+AW47+Y47+M47+AK47+BO47+BX47+CB47+CH47+CT47+CX47+DK47+AE47)</f>
        <v>40</v>
      </c>
      <c r="H47" s="9"/>
      <c r="I47" s="2"/>
      <c r="J47" s="15"/>
      <c r="K47" s="2"/>
      <c r="L47" s="2"/>
      <c r="M47" s="16">
        <f t="shared" si="5"/>
        <v>0</v>
      </c>
      <c r="S47" s="16">
        <f t="shared" si="6"/>
        <v>0</v>
      </c>
      <c r="T47" s="2"/>
      <c r="U47" s="2"/>
      <c r="V47" s="15"/>
      <c r="W47" s="2"/>
      <c r="X47" s="2"/>
      <c r="Y47" s="16">
        <f t="shared" si="7"/>
        <v>0</v>
      </c>
      <c r="Z47">
        <v>7</v>
      </c>
      <c r="AA47">
        <v>6</v>
      </c>
      <c r="AE47" s="16">
        <f t="shared" si="8"/>
        <v>13</v>
      </c>
      <c r="AF47" s="2"/>
      <c r="AG47" s="2"/>
      <c r="AH47" s="15"/>
      <c r="AI47" s="2"/>
      <c r="AJ47" s="2"/>
      <c r="AK47" s="16">
        <f t="shared" si="9"/>
        <v>0</v>
      </c>
      <c r="AQ47" s="16">
        <f t="shared" si="10"/>
        <v>0</v>
      </c>
      <c r="AY47" s="28">
        <v>10</v>
      </c>
      <c r="BA47" s="28">
        <v>8</v>
      </c>
      <c r="BB47" s="28">
        <v>9</v>
      </c>
      <c r="BC47" s="16">
        <f t="shared" si="12"/>
        <v>27</v>
      </c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6">
        <f t="shared" si="13"/>
        <v>0</v>
      </c>
      <c r="BX47" s="16">
        <f t="shared" si="14"/>
        <v>0</v>
      </c>
      <c r="CB47" s="16">
        <f t="shared" si="15"/>
        <v>0</v>
      </c>
      <c r="CH47" s="16">
        <f t="shared" si="16"/>
        <v>0</v>
      </c>
      <c r="CT47" s="16">
        <f t="shared" si="17"/>
        <v>0</v>
      </c>
      <c r="CX47" s="16">
        <f t="shared" si="18"/>
        <v>0</v>
      </c>
      <c r="DK47" s="16">
        <f t="shared" si="19"/>
        <v>0</v>
      </c>
    </row>
    <row r="48" spans="1:115" x14ac:dyDescent="0.25">
      <c r="A48" s="2" t="s">
        <v>641</v>
      </c>
      <c r="B48" s="2" t="s">
        <v>642</v>
      </c>
      <c r="C48" s="16">
        <f t="shared" si="21"/>
        <v>17</v>
      </c>
      <c r="D48" s="16">
        <f t="shared" si="22"/>
        <v>9</v>
      </c>
      <c r="E48" s="16">
        <f t="shared" si="23"/>
        <v>10</v>
      </c>
      <c r="F48" s="16">
        <f t="shared" si="4"/>
        <v>0</v>
      </c>
      <c r="G48" s="23">
        <f t="shared" ref="G48:G54" si="24">SUM(BC48+AW48+Y48+M48+AK48+BO48+BX48+CB48+CH48+CT48+CX48+DK48+S48)</f>
        <v>46</v>
      </c>
      <c r="H48" s="9"/>
      <c r="I48" s="2"/>
      <c r="J48" s="15"/>
      <c r="K48" s="2"/>
      <c r="L48" s="2"/>
      <c r="M48" s="16">
        <f t="shared" si="5"/>
        <v>0</v>
      </c>
      <c r="N48">
        <v>8</v>
      </c>
      <c r="O48">
        <v>9</v>
      </c>
      <c r="P48">
        <v>9</v>
      </c>
      <c r="Q48" s="28">
        <v>10</v>
      </c>
      <c r="R48">
        <v>10</v>
      </c>
      <c r="S48" s="16">
        <f t="shared" si="6"/>
        <v>46</v>
      </c>
      <c r="T48" s="2"/>
      <c r="U48" s="2"/>
      <c r="V48" s="15"/>
      <c r="W48" s="2"/>
      <c r="X48" s="2"/>
      <c r="Y48" s="16">
        <f t="shared" si="7"/>
        <v>0</v>
      </c>
      <c r="AE48" s="16">
        <f t="shared" si="8"/>
        <v>0</v>
      </c>
      <c r="AF48" s="2"/>
      <c r="AG48" s="2"/>
      <c r="AH48" s="15"/>
      <c r="AI48" s="2"/>
      <c r="AJ48" s="2"/>
      <c r="AK48" s="16">
        <f t="shared" si="9"/>
        <v>0</v>
      </c>
      <c r="AQ48" s="16">
        <f t="shared" si="10"/>
        <v>0</v>
      </c>
      <c r="BC48" s="16">
        <f t="shared" si="12"/>
        <v>0</v>
      </c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16">
        <f t="shared" si="13"/>
        <v>0</v>
      </c>
      <c r="BX48" s="16">
        <f t="shared" si="14"/>
        <v>0</v>
      </c>
      <c r="CB48" s="16">
        <f t="shared" si="15"/>
        <v>0</v>
      </c>
      <c r="CH48" s="16">
        <f t="shared" si="16"/>
        <v>0</v>
      </c>
      <c r="CT48" s="16">
        <f t="shared" si="17"/>
        <v>0</v>
      </c>
      <c r="CX48" s="16">
        <f t="shared" si="18"/>
        <v>0</v>
      </c>
      <c r="DK48" s="16">
        <f t="shared" si="19"/>
        <v>0</v>
      </c>
    </row>
    <row r="49" spans="1:115" x14ac:dyDescent="0.25">
      <c r="A49" s="2" t="s">
        <v>643</v>
      </c>
      <c r="B49" s="2" t="s">
        <v>644</v>
      </c>
      <c r="C49" s="16">
        <f t="shared" si="21"/>
        <v>36</v>
      </c>
      <c r="D49" s="16">
        <f t="shared" si="22"/>
        <v>21</v>
      </c>
      <c r="E49" s="16">
        <f t="shared" si="23"/>
        <v>22</v>
      </c>
      <c r="F49" s="16">
        <f t="shared" si="4"/>
        <v>0</v>
      </c>
      <c r="G49" s="23">
        <f t="shared" si="24"/>
        <v>88</v>
      </c>
      <c r="H49" s="9"/>
      <c r="I49" s="2"/>
      <c r="J49" s="15"/>
      <c r="K49" s="2"/>
      <c r="L49" s="2"/>
      <c r="M49" s="16">
        <f t="shared" si="5"/>
        <v>0</v>
      </c>
      <c r="N49">
        <v>9</v>
      </c>
      <c r="O49">
        <v>7</v>
      </c>
      <c r="P49">
        <v>8</v>
      </c>
      <c r="Q49" s="28">
        <v>9</v>
      </c>
      <c r="R49">
        <v>7</v>
      </c>
      <c r="S49" s="16">
        <f t="shared" si="6"/>
        <v>40</v>
      </c>
      <c r="T49" s="2"/>
      <c r="U49" s="2"/>
      <c r="V49" s="15"/>
      <c r="W49" s="2"/>
      <c r="X49" s="2"/>
      <c r="Y49" s="16">
        <f t="shared" si="7"/>
        <v>0</v>
      </c>
      <c r="AE49" s="16">
        <f t="shared" si="8"/>
        <v>0</v>
      </c>
      <c r="AF49" s="2"/>
      <c r="AG49" s="2"/>
      <c r="AH49" s="15"/>
      <c r="AI49" s="2"/>
      <c r="AJ49" s="2"/>
      <c r="AK49" s="16">
        <f t="shared" si="9"/>
        <v>0</v>
      </c>
      <c r="AQ49" s="16">
        <f t="shared" si="10"/>
        <v>0</v>
      </c>
      <c r="BC49" s="16">
        <f t="shared" si="12"/>
        <v>0</v>
      </c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16">
        <f t="shared" si="13"/>
        <v>0</v>
      </c>
      <c r="BX49" s="16">
        <f t="shared" si="14"/>
        <v>0</v>
      </c>
      <c r="CB49" s="16">
        <f t="shared" si="15"/>
        <v>0</v>
      </c>
      <c r="CC49">
        <v>15</v>
      </c>
      <c r="CD49">
        <v>13</v>
      </c>
      <c r="CF49" s="14">
        <v>7</v>
      </c>
      <c r="CG49" s="14">
        <v>13</v>
      </c>
      <c r="CH49" s="16">
        <f t="shared" si="16"/>
        <v>48</v>
      </c>
      <c r="CT49" s="16">
        <f t="shared" si="17"/>
        <v>0</v>
      </c>
      <c r="CX49" s="16">
        <f t="shared" si="18"/>
        <v>0</v>
      </c>
      <c r="DK49" s="16">
        <f t="shared" si="19"/>
        <v>0</v>
      </c>
    </row>
    <row r="50" spans="1:115" x14ac:dyDescent="0.25">
      <c r="A50" s="2" t="s">
        <v>645</v>
      </c>
      <c r="B50" s="2" t="s">
        <v>416</v>
      </c>
      <c r="C50" s="16">
        <f t="shared" si="21"/>
        <v>0</v>
      </c>
      <c r="D50" s="16">
        <f t="shared" si="22"/>
        <v>0</v>
      </c>
      <c r="E50" s="16">
        <f t="shared" si="23"/>
        <v>6</v>
      </c>
      <c r="F50" s="16">
        <f t="shared" si="4"/>
        <v>0</v>
      </c>
      <c r="G50" s="23">
        <f t="shared" si="24"/>
        <v>6</v>
      </c>
      <c r="H50" s="9"/>
      <c r="I50" s="2"/>
      <c r="J50" s="15"/>
      <c r="K50" s="2"/>
      <c r="L50" s="2"/>
      <c r="M50" s="16">
        <f t="shared" si="5"/>
        <v>0</v>
      </c>
      <c r="R50">
        <v>6</v>
      </c>
      <c r="S50" s="16">
        <f t="shared" si="6"/>
        <v>6</v>
      </c>
      <c r="T50" s="2"/>
      <c r="U50" s="2"/>
      <c r="V50" s="15"/>
      <c r="W50" s="2"/>
      <c r="X50" s="2"/>
      <c r="Y50" s="16">
        <f t="shared" si="7"/>
        <v>0</v>
      </c>
      <c r="AE50" s="16">
        <f t="shared" si="8"/>
        <v>0</v>
      </c>
      <c r="AF50" s="2"/>
      <c r="AG50" s="2"/>
      <c r="AH50" s="15"/>
      <c r="AI50" s="2"/>
      <c r="AJ50" s="2"/>
      <c r="AK50" s="16">
        <f t="shared" si="9"/>
        <v>0</v>
      </c>
      <c r="AQ50" s="16">
        <f t="shared" si="10"/>
        <v>0</v>
      </c>
      <c r="BC50" s="16">
        <f t="shared" si="12"/>
        <v>0</v>
      </c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16">
        <f t="shared" si="13"/>
        <v>0</v>
      </c>
      <c r="BX50" s="16">
        <f t="shared" si="14"/>
        <v>0</v>
      </c>
      <c r="CB50" s="16">
        <f t="shared" si="15"/>
        <v>0</v>
      </c>
      <c r="CH50" s="16">
        <f t="shared" si="16"/>
        <v>0</v>
      </c>
      <c r="CX50" s="16">
        <f t="shared" si="18"/>
        <v>0</v>
      </c>
      <c r="DK50" s="16">
        <f t="shared" si="19"/>
        <v>0</v>
      </c>
    </row>
    <row r="51" spans="1:115" x14ac:dyDescent="0.25">
      <c r="A51" s="2" t="s">
        <v>646</v>
      </c>
      <c r="B51" s="2" t="s">
        <v>647</v>
      </c>
      <c r="C51" s="16">
        <f t="shared" si="21"/>
        <v>13</v>
      </c>
      <c r="D51" s="16">
        <f t="shared" si="22"/>
        <v>10</v>
      </c>
      <c r="E51" s="16">
        <f t="shared" si="23"/>
        <v>4</v>
      </c>
      <c r="F51" s="16">
        <f t="shared" si="4"/>
        <v>0</v>
      </c>
      <c r="G51" s="23">
        <f t="shared" si="24"/>
        <v>32</v>
      </c>
      <c r="H51" s="9"/>
      <c r="I51" s="2"/>
      <c r="J51" s="15"/>
      <c r="K51" s="2"/>
      <c r="L51" s="2"/>
      <c r="M51" s="16">
        <f t="shared" si="5"/>
        <v>0</v>
      </c>
      <c r="N51">
        <v>3</v>
      </c>
      <c r="O51">
        <v>10</v>
      </c>
      <c r="P51">
        <v>10</v>
      </c>
      <c r="Q51" s="28">
        <v>5</v>
      </c>
      <c r="R51">
        <v>4</v>
      </c>
      <c r="S51" s="16">
        <f t="shared" si="6"/>
        <v>32</v>
      </c>
      <c r="T51" s="2"/>
      <c r="U51" s="2"/>
      <c r="V51" s="15"/>
      <c r="W51" s="2"/>
      <c r="X51" s="2"/>
      <c r="Y51" s="16">
        <f t="shared" si="7"/>
        <v>0</v>
      </c>
      <c r="AE51" s="16">
        <f t="shared" si="8"/>
        <v>0</v>
      </c>
      <c r="AF51" s="2"/>
      <c r="AG51" s="2"/>
      <c r="AH51" s="15"/>
      <c r="AI51" s="2"/>
      <c r="AJ51" s="2"/>
      <c r="AK51" s="16">
        <f t="shared" si="9"/>
        <v>0</v>
      </c>
      <c r="AQ51" s="16">
        <f t="shared" si="10"/>
        <v>0</v>
      </c>
      <c r="BC51" s="16">
        <f t="shared" si="12"/>
        <v>0</v>
      </c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16">
        <f t="shared" si="13"/>
        <v>0</v>
      </c>
      <c r="BX51" s="16">
        <f t="shared" si="14"/>
        <v>0</v>
      </c>
      <c r="CB51" s="16">
        <f t="shared" si="15"/>
        <v>0</v>
      </c>
      <c r="CH51" s="16">
        <f t="shared" si="16"/>
        <v>0</v>
      </c>
      <c r="CX51" s="16">
        <f t="shared" si="18"/>
        <v>0</v>
      </c>
      <c r="DK51" s="16">
        <f t="shared" si="19"/>
        <v>0</v>
      </c>
    </row>
    <row r="52" spans="1:115" x14ac:dyDescent="0.25">
      <c r="A52" s="2" t="s">
        <v>648</v>
      </c>
      <c r="B52" s="2" t="s">
        <v>649</v>
      </c>
      <c r="C52" s="16">
        <f t="shared" si="21"/>
        <v>0</v>
      </c>
      <c r="D52" s="16">
        <f t="shared" si="22"/>
        <v>0</v>
      </c>
      <c r="E52" s="16">
        <f t="shared" si="23"/>
        <v>5</v>
      </c>
      <c r="F52" s="16">
        <f t="shared" si="4"/>
        <v>0</v>
      </c>
      <c r="G52" s="23">
        <f t="shared" si="24"/>
        <v>5</v>
      </c>
      <c r="H52" s="9"/>
      <c r="I52" s="2"/>
      <c r="J52" s="15"/>
      <c r="K52" s="2"/>
      <c r="L52" s="2"/>
      <c r="M52" s="16">
        <f t="shared" si="5"/>
        <v>0</v>
      </c>
      <c r="R52">
        <v>5</v>
      </c>
      <c r="S52" s="16">
        <f t="shared" si="6"/>
        <v>5</v>
      </c>
      <c r="T52" s="2"/>
      <c r="U52" s="2"/>
      <c r="V52" s="15"/>
      <c r="W52" s="2"/>
      <c r="X52" s="2"/>
      <c r="Y52" s="16">
        <f t="shared" si="7"/>
        <v>0</v>
      </c>
      <c r="AE52" s="16">
        <f t="shared" si="8"/>
        <v>0</v>
      </c>
      <c r="AF52" s="2"/>
      <c r="AG52" s="2"/>
      <c r="AH52" s="15"/>
      <c r="AI52" s="2"/>
      <c r="AJ52" s="2"/>
      <c r="AK52" s="16">
        <f t="shared" si="9"/>
        <v>0</v>
      </c>
      <c r="AQ52" s="16">
        <f t="shared" si="10"/>
        <v>0</v>
      </c>
      <c r="BC52" s="16">
        <f t="shared" si="12"/>
        <v>0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16">
        <f t="shared" si="13"/>
        <v>0</v>
      </c>
      <c r="BX52" s="16">
        <f t="shared" si="14"/>
        <v>0</v>
      </c>
      <c r="CB52" s="16">
        <f t="shared" si="15"/>
        <v>0</v>
      </c>
      <c r="CH52" s="16">
        <f t="shared" si="16"/>
        <v>0</v>
      </c>
      <c r="CX52" s="16">
        <f t="shared" si="18"/>
        <v>0</v>
      </c>
      <c r="DK52" s="16">
        <f t="shared" si="19"/>
        <v>0</v>
      </c>
    </row>
    <row r="53" spans="1:115" x14ac:dyDescent="0.25">
      <c r="A53" s="2" t="s">
        <v>657</v>
      </c>
      <c r="B53" s="2" t="s">
        <v>658</v>
      </c>
      <c r="C53" s="16">
        <f t="shared" si="21"/>
        <v>9</v>
      </c>
      <c r="D53" s="16">
        <f t="shared" si="22"/>
        <v>2</v>
      </c>
      <c r="E53" s="16">
        <f t="shared" si="23"/>
        <v>0</v>
      </c>
      <c r="F53" s="16">
        <f t="shared" si="4"/>
        <v>0</v>
      </c>
      <c r="G53" s="23">
        <f t="shared" si="24"/>
        <v>17</v>
      </c>
      <c r="H53" s="9"/>
      <c r="I53" s="2"/>
      <c r="J53" s="15"/>
      <c r="K53" s="2"/>
      <c r="L53" s="2"/>
      <c r="M53" s="16">
        <f t="shared" si="5"/>
        <v>0</v>
      </c>
      <c r="N53">
        <v>6</v>
      </c>
      <c r="O53">
        <v>3</v>
      </c>
      <c r="P53">
        <v>2</v>
      </c>
      <c r="Q53" s="28">
        <v>6</v>
      </c>
      <c r="S53" s="16">
        <f t="shared" si="6"/>
        <v>17</v>
      </c>
      <c r="T53" s="2"/>
      <c r="U53" s="2"/>
      <c r="V53" s="15"/>
      <c r="W53" s="2"/>
      <c r="X53" s="2"/>
      <c r="Y53" s="16">
        <f t="shared" si="7"/>
        <v>0</v>
      </c>
      <c r="AE53" s="16">
        <f t="shared" si="8"/>
        <v>0</v>
      </c>
      <c r="AF53" s="2"/>
      <c r="AG53" s="2"/>
      <c r="AH53" s="15"/>
      <c r="AI53" s="2"/>
      <c r="AJ53" s="2"/>
      <c r="AK53" s="16">
        <f t="shared" si="9"/>
        <v>0</v>
      </c>
      <c r="AQ53" s="16">
        <f t="shared" si="10"/>
        <v>0</v>
      </c>
      <c r="BC53" s="16">
        <f t="shared" si="12"/>
        <v>0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16">
        <f t="shared" si="13"/>
        <v>0</v>
      </c>
      <c r="BX53" s="16">
        <f t="shared" si="14"/>
        <v>0</v>
      </c>
      <c r="CB53" s="16">
        <f t="shared" si="15"/>
        <v>0</v>
      </c>
      <c r="CH53" s="16">
        <f t="shared" si="16"/>
        <v>0</v>
      </c>
      <c r="CX53" s="16">
        <f t="shared" si="18"/>
        <v>0</v>
      </c>
      <c r="DK53" s="16">
        <f t="shared" si="19"/>
        <v>0</v>
      </c>
    </row>
    <row r="54" spans="1:115" x14ac:dyDescent="0.25">
      <c r="A54" s="2" t="s">
        <v>667</v>
      </c>
      <c r="B54" s="2" t="s">
        <v>668</v>
      </c>
      <c r="C54" s="16">
        <f t="shared" si="21"/>
        <v>10</v>
      </c>
      <c r="D54" s="16">
        <f t="shared" si="22"/>
        <v>0</v>
      </c>
      <c r="E54" s="16">
        <f t="shared" si="23"/>
        <v>0</v>
      </c>
      <c r="F54" s="16">
        <f t="shared" si="4"/>
        <v>0</v>
      </c>
      <c r="G54" s="23">
        <f t="shared" si="24"/>
        <v>18</v>
      </c>
      <c r="H54" s="9"/>
      <c r="I54" s="2"/>
      <c r="J54" s="15"/>
      <c r="K54" s="2"/>
      <c r="L54" s="2"/>
      <c r="M54" s="16">
        <f t="shared" si="5"/>
        <v>0</v>
      </c>
      <c r="N54">
        <v>5</v>
      </c>
      <c r="O54">
        <v>5</v>
      </c>
      <c r="Q54" s="28">
        <v>8</v>
      </c>
      <c r="S54" s="16">
        <f t="shared" si="6"/>
        <v>18</v>
      </c>
      <c r="T54" s="2"/>
      <c r="U54" s="2"/>
      <c r="V54" s="15"/>
      <c r="W54" s="2"/>
      <c r="X54" s="2"/>
      <c r="Y54" s="16">
        <f t="shared" si="7"/>
        <v>0</v>
      </c>
      <c r="AE54" s="16">
        <f t="shared" si="8"/>
        <v>0</v>
      </c>
      <c r="AF54" s="2"/>
      <c r="AG54" s="2"/>
      <c r="AH54" s="15"/>
      <c r="AI54" s="2"/>
      <c r="AJ54" s="2"/>
      <c r="AK54" s="16">
        <f t="shared" si="9"/>
        <v>0</v>
      </c>
      <c r="AQ54" s="16">
        <f t="shared" si="10"/>
        <v>0</v>
      </c>
      <c r="BC54" s="16">
        <f t="shared" si="12"/>
        <v>0</v>
      </c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16">
        <f t="shared" si="13"/>
        <v>0</v>
      </c>
      <c r="BX54" s="16">
        <f t="shared" si="14"/>
        <v>0</v>
      </c>
      <c r="CB54" s="16">
        <f t="shared" si="15"/>
        <v>0</v>
      </c>
      <c r="CH54" s="16">
        <f t="shared" si="16"/>
        <v>0</v>
      </c>
      <c r="CX54" s="16">
        <f t="shared" si="18"/>
        <v>0</v>
      </c>
      <c r="DK54" s="16">
        <f t="shared" si="19"/>
        <v>0</v>
      </c>
    </row>
    <row r="55" spans="1:115" x14ac:dyDescent="0.25">
      <c r="A55" s="2" t="s">
        <v>692</v>
      </c>
      <c r="B55" s="2" t="s">
        <v>192</v>
      </c>
      <c r="C55" s="16">
        <f t="shared" si="21"/>
        <v>16</v>
      </c>
      <c r="D55" s="16">
        <f t="shared" si="22"/>
        <v>0</v>
      </c>
      <c r="E55" s="16">
        <f t="shared" si="23"/>
        <v>8</v>
      </c>
      <c r="F55" s="16">
        <f t="shared" si="4"/>
        <v>0</v>
      </c>
      <c r="G55" s="23">
        <f>SUM(BC55+AW55+Y55+M55+AK55+BO55+BX55+CB55+CH55+CT55+CX55+DK55+AQ55)</f>
        <v>24</v>
      </c>
      <c r="H55" s="9"/>
      <c r="I55" s="2"/>
      <c r="J55" s="15"/>
      <c r="K55" s="2"/>
      <c r="L55" s="2"/>
      <c r="M55" s="16">
        <f t="shared" si="5"/>
        <v>0</v>
      </c>
      <c r="S55" s="16">
        <f t="shared" si="6"/>
        <v>0</v>
      </c>
      <c r="T55" s="2"/>
      <c r="U55" s="2"/>
      <c r="V55" s="15"/>
      <c r="W55" s="2"/>
      <c r="X55" s="2"/>
      <c r="Y55" s="16">
        <f t="shared" si="7"/>
        <v>0</v>
      </c>
      <c r="AE55" s="16">
        <f t="shared" si="8"/>
        <v>0</v>
      </c>
      <c r="AF55" s="2"/>
      <c r="AG55" s="2"/>
      <c r="AH55" s="15"/>
      <c r="AI55" s="2"/>
      <c r="AJ55" s="2"/>
      <c r="AK55" s="16">
        <f t="shared" si="9"/>
        <v>0</v>
      </c>
      <c r="AL55">
        <v>8</v>
      </c>
      <c r="AM55">
        <v>8</v>
      </c>
      <c r="AP55">
        <v>8</v>
      </c>
      <c r="AQ55" s="16">
        <f t="shared" si="10"/>
        <v>24</v>
      </c>
      <c r="BC55" s="16">
        <f t="shared" si="12"/>
        <v>0</v>
      </c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16">
        <f t="shared" si="13"/>
        <v>0</v>
      </c>
      <c r="BX55" s="16">
        <f t="shared" si="14"/>
        <v>0</v>
      </c>
      <c r="CB55" s="16">
        <f t="shared" si="15"/>
        <v>0</v>
      </c>
      <c r="CH55" s="16">
        <f t="shared" si="16"/>
        <v>0</v>
      </c>
      <c r="CX55" s="16">
        <f t="shared" si="18"/>
        <v>0</v>
      </c>
      <c r="DK55" s="16">
        <f t="shared" si="19"/>
        <v>0</v>
      </c>
    </row>
    <row r="56" spans="1:115" x14ac:dyDescent="0.25">
      <c r="A56" s="2" t="s">
        <v>714</v>
      </c>
      <c r="B56" s="2" t="s">
        <v>716</v>
      </c>
      <c r="C56" s="16">
        <f t="shared" si="21"/>
        <v>0</v>
      </c>
      <c r="D56" s="16">
        <f t="shared" si="22"/>
        <v>0</v>
      </c>
      <c r="E56" s="16">
        <f t="shared" si="23"/>
        <v>0</v>
      </c>
      <c r="F56" s="16">
        <f t="shared" si="4"/>
        <v>0</v>
      </c>
      <c r="G56" s="23">
        <f t="shared" ref="G56:G87" si="25">SUM(BC56+AW56+Y56+M56+AK56+BO56+BX56+CB56+CH56+CT56+CX56+DK56)</f>
        <v>17</v>
      </c>
      <c r="H56" s="9"/>
      <c r="I56" s="2"/>
      <c r="J56" s="15"/>
      <c r="K56" s="2"/>
      <c r="L56" s="2"/>
      <c r="M56" s="16">
        <f t="shared" si="5"/>
        <v>0</v>
      </c>
      <c r="T56" s="2"/>
      <c r="U56" s="2"/>
      <c r="V56" s="15"/>
      <c r="W56" s="2"/>
      <c r="X56" s="2"/>
      <c r="Y56" s="16">
        <f t="shared" si="7"/>
        <v>0</v>
      </c>
      <c r="AE56" s="16">
        <f t="shared" si="8"/>
        <v>0</v>
      </c>
      <c r="AF56" s="2"/>
      <c r="AG56" s="2"/>
      <c r="AH56" s="15"/>
      <c r="AI56" s="2"/>
      <c r="AJ56" s="2"/>
      <c r="AK56" s="16">
        <f t="shared" si="9"/>
        <v>0</v>
      </c>
      <c r="AQ56" s="16">
        <f t="shared" si="10"/>
        <v>0</v>
      </c>
      <c r="AX56" s="28">
        <v>6</v>
      </c>
      <c r="AZ56" s="28">
        <v>6</v>
      </c>
      <c r="BB56" s="28">
        <v>5</v>
      </c>
      <c r="BC56" s="16">
        <f t="shared" si="12"/>
        <v>17</v>
      </c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16">
        <f t="shared" si="13"/>
        <v>0</v>
      </c>
      <c r="BX56" s="16">
        <f t="shared" si="14"/>
        <v>0</v>
      </c>
      <c r="CB56" s="16">
        <f t="shared" si="15"/>
        <v>0</v>
      </c>
      <c r="CH56" s="16">
        <f t="shared" si="16"/>
        <v>0</v>
      </c>
      <c r="CX56" s="16">
        <f t="shared" si="18"/>
        <v>0</v>
      </c>
      <c r="DK56" s="16">
        <f t="shared" si="19"/>
        <v>0</v>
      </c>
    </row>
    <row r="57" spans="1:115" x14ac:dyDescent="0.25">
      <c r="A57" s="2" t="s">
        <v>715</v>
      </c>
      <c r="B57" s="2" t="s">
        <v>370</v>
      </c>
      <c r="C57" s="16">
        <f t="shared" si="21"/>
        <v>0</v>
      </c>
      <c r="D57" s="16">
        <f t="shared" si="22"/>
        <v>55</v>
      </c>
      <c r="E57" s="16">
        <f t="shared" si="23"/>
        <v>66</v>
      </c>
      <c r="F57" s="16">
        <f t="shared" si="4"/>
        <v>121</v>
      </c>
      <c r="G57" s="23">
        <f t="shared" si="25"/>
        <v>140</v>
      </c>
      <c r="H57" s="9"/>
      <c r="I57" s="2"/>
      <c r="J57" s="15"/>
      <c r="K57" s="2"/>
      <c r="L57" s="2"/>
      <c r="M57" s="16">
        <f t="shared" si="5"/>
        <v>0</v>
      </c>
      <c r="T57" s="2"/>
      <c r="U57" s="2"/>
      <c r="V57" s="15"/>
      <c r="W57" s="2"/>
      <c r="X57" s="2"/>
      <c r="Y57" s="16">
        <f t="shared" si="7"/>
        <v>0</v>
      </c>
      <c r="AE57" s="16">
        <f t="shared" si="8"/>
        <v>0</v>
      </c>
      <c r="AF57" s="2"/>
      <c r="AG57" s="2"/>
      <c r="AH57" s="15"/>
      <c r="AI57" s="2"/>
      <c r="AJ57" s="2"/>
      <c r="AK57" s="16">
        <f t="shared" si="9"/>
        <v>0</v>
      </c>
      <c r="AQ57" s="16">
        <f t="shared" si="10"/>
        <v>0</v>
      </c>
      <c r="AY57" s="28">
        <v>7</v>
      </c>
      <c r="AZ57" s="28">
        <v>5</v>
      </c>
      <c r="BB57" s="28">
        <v>7</v>
      </c>
      <c r="BC57" s="16">
        <f t="shared" si="12"/>
        <v>19</v>
      </c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16">
        <f t="shared" si="13"/>
        <v>0</v>
      </c>
      <c r="BX57" s="16">
        <f t="shared" si="14"/>
        <v>0</v>
      </c>
      <c r="CB57" s="16">
        <f t="shared" si="15"/>
        <v>0</v>
      </c>
      <c r="CH57" s="16">
        <f t="shared" si="16"/>
        <v>0</v>
      </c>
      <c r="CX57" s="16">
        <f t="shared" si="18"/>
        <v>0</v>
      </c>
      <c r="CY57">
        <v>0</v>
      </c>
      <c r="CZ57">
        <v>0</v>
      </c>
      <c r="DA57">
        <v>15</v>
      </c>
      <c r="DB57">
        <v>17</v>
      </c>
      <c r="DC57">
        <v>0</v>
      </c>
      <c r="DD57">
        <v>0</v>
      </c>
      <c r="DE57" s="14">
        <v>0</v>
      </c>
      <c r="DF57">
        <v>16</v>
      </c>
      <c r="DG57">
        <v>18</v>
      </c>
      <c r="DH57">
        <v>16</v>
      </c>
      <c r="DI57">
        <v>20</v>
      </c>
      <c r="DJ57" s="14">
        <v>19</v>
      </c>
      <c r="DK57" s="16">
        <f t="shared" si="19"/>
        <v>121</v>
      </c>
    </row>
    <row r="58" spans="1:115" x14ac:dyDescent="0.25">
      <c r="C58" s="16">
        <f t="shared" si="21"/>
        <v>0</v>
      </c>
      <c r="D58" s="16">
        <f t="shared" si="22"/>
        <v>0</v>
      </c>
      <c r="E58" s="16">
        <f t="shared" si="23"/>
        <v>0</v>
      </c>
      <c r="F58" s="16">
        <f t="shared" si="4"/>
        <v>0</v>
      </c>
      <c r="G58" s="23">
        <f t="shared" si="25"/>
        <v>0</v>
      </c>
      <c r="H58" s="9"/>
      <c r="I58" s="2"/>
      <c r="J58" s="15"/>
      <c r="K58" s="2"/>
      <c r="L58" s="2"/>
      <c r="M58" s="16">
        <f t="shared" si="5"/>
        <v>0</v>
      </c>
      <c r="T58" s="2"/>
      <c r="U58" s="2"/>
      <c r="V58" s="15"/>
      <c r="W58" s="2"/>
      <c r="X58" s="2"/>
      <c r="Y58" s="16">
        <f t="shared" si="7"/>
        <v>0</v>
      </c>
      <c r="AE58" s="16">
        <f t="shared" si="8"/>
        <v>0</v>
      </c>
      <c r="AF58" s="2"/>
      <c r="AG58" s="2"/>
      <c r="AH58" s="15"/>
      <c r="AI58" s="2"/>
      <c r="AJ58" s="2"/>
      <c r="AK58" s="16">
        <f t="shared" si="9"/>
        <v>0</v>
      </c>
      <c r="AQ58" s="16">
        <f t="shared" si="10"/>
        <v>0</v>
      </c>
      <c r="BC58" s="16">
        <f t="shared" si="12"/>
        <v>0</v>
      </c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16">
        <f t="shared" si="13"/>
        <v>0</v>
      </c>
      <c r="BX58" s="16">
        <f t="shared" si="14"/>
        <v>0</v>
      </c>
      <c r="CB58" s="16">
        <f t="shared" si="15"/>
        <v>0</v>
      </c>
      <c r="CH58" s="16">
        <f t="shared" si="16"/>
        <v>0</v>
      </c>
      <c r="CX58" s="16">
        <f t="shared" si="18"/>
        <v>0</v>
      </c>
      <c r="DK58" s="16">
        <f t="shared" si="19"/>
        <v>0</v>
      </c>
    </row>
    <row r="59" spans="1:115" x14ac:dyDescent="0.25">
      <c r="C59" s="16">
        <f t="shared" si="21"/>
        <v>0</v>
      </c>
      <c r="D59" s="16">
        <f t="shared" si="22"/>
        <v>0</v>
      </c>
      <c r="E59" s="16">
        <f t="shared" si="23"/>
        <v>0</v>
      </c>
      <c r="F59" s="16">
        <f t="shared" si="4"/>
        <v>0</v>
      </c>
      <c r="G59" s="23">
        <f t="shared" si="25"/>
        <v>0</v>
      </c>
      <c r="H59" s="9"/>
      <c r="I59" s="2"/>
      <c r="J59" s="15"/>
      <c r="K59" s="2"/>
      <c r="L59" s="2"/>
      <c r="M59" s="16">
        <f t="shared" si="5"/>
        <v>0</v>
      </c>
      <c r="T59" s="2"/>
      <c r="U59" s="2"/>
      <c r="V59" s="15"/>
      <c r="W59" s="2"/>
      <c r="X59" s="2"/>
      <c r="Y59" s="16">
        <f t="shared" si="7"/>
        <v>0</v>
      </c>
      <c r="AE59" s="16">
        <f t="shared" si="8"/>
        <v>0</v>
      </c>
      <c r="AF59" s="2"/>
      <c r="AG59" s="2"/>
      <c r="AH59" s="15"/>
      <c r="AI59" s="2"/>
      <c r="AJ59" s="2"/>
      <c r="AK59" s="16">
        <f t="shared" si="9"/>
        <v>0</v>
      </c>
      <c r="AQ59" s="16">
        <f t="shared" si="10"/>
        <v>0</v>
      </c>
      <c r="BC59" s="16">
        <f t="shared" si="12"/>
        <v>0</v>
      </c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16">
        <f t="shared" si="13"/>
        <v>0</v>
      </c>
      <c r="BX59" s="16">
        <f t="shared" si="14"/>
        <v>0</v>
      </c>
      <c r="CB59" s="16">
        <f t="shared" si="15"/>
        <v>0</v>
      </c>
      <c r="CH59" s="16">
        <f t="shared" si="16"/>
        <v>0</v>
      </c>
      <c r="CX59" s="16">
        <f t="shared" si="18"/>
        <v>0</v>
      </c>
      <c r="DK59" s="16">
        <f t="shared" si="19"/>
        <v>0</v>
      </c>
    </row>
    <row r="60" spans="1:115" x14ac:dyDescent="0.25">
      <c r="C60" s="16">
        <f t="shared" si="21"/>
        <v>0</v>
      </c>
      <c r="D60" s="16">
        <f t="shared" si="22"/>
        <v>0</v>
      </c>
      <c r="E60" s="16">
        <f t="shared" si="23"/>
        <v>0</v>
      </c>
      <c r="F60" s="16">
        <f t="shared" si="4"/>
        <v>0</v>
      </c>
      <c r="G60" s="23">
        <f t="shared" si="25"/>
        <v>0</v>
      </c>
      <c r="H60" s="9"/>
      <c r="I60" s="2"/>
      <c r="J60" s="15"/>
      <c r="K60" s="2"/>
      <c r="L60" s="2"/>
      <c r="M60" s="16">
        <f t="shared" si="5"/>
        <v>0</v>
      </c>
      <c r="T60" s="2"/>
      <c r="U60" s="2"/>
      <c r="V60" s="15"/>
      <c r="W60" s="2"/>
      <c r="X60" s="2"/>
      <c r="Y60" s="16">
        <f t="shared" si="7"/>
        <v>0</v>
      </c>
      <c r="AE60" s="16">
        <f t="shared" si="8"/>
        <v>0</v>
      </c>
      <c r="AF60" s="2"/>
      <c r="AG60" s="2"/>
      <c r="AH60" s="15"/>
      <c r="AI60" s="2"/>
      <c r="AJ60" s="2"/>
      <c r="AK60" s="16">
        <f t="shared" si="9"/>
        <v>0</v>
      </c>
      <c r="AQ60" s="16">
        <f t="shared" si="10"/>
        <v>0</v>
      </c>
      <c r="BC60" s="16">
        <f t="shared" si="12"/>
        <v>0</v>
      </c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16">
        <f t="shared" si="13"/>
        <v>0</v>
      </c>
      <c r="BX60" s="16">
        <f t="shared" si="14"/>
        <v>0</v>
      </c>
      <c r="CB60" s="16">
        <f t="shared" si="15"/>
        <v>0</v>
      </c>
      <c r="CH60" s="16">
        <f t="shared" si="16"/>
        <v>0</v>
      </c>
      <c r="CX60" s="16">
        <f t="shared" si="18"/>
        <v>0</v>
      </c>
      <c r="DK60" s="16">
        <f t="shared" si="19"/>
        <v>0</v>
      </c>
    </row>
    <row r="61" spans="1:115" x14ac:dyDescent="0.25">
      <c r="C61" s="16">
        <f t="shared" si="21"/>
        <v>0</v>
      </c>
      <c r="D61" s="16">
        <f t="shared" si="22"/>
        <v>0</v>
      </c>
      <c r="E61" s="16">
        <f t="shared" si="23"/>
        <v>0</v>
      </c>
      <c r="F61" s="16">
        <f t="shared" si="4"/>
        <v>0</v>
      </c>
      <c r="G61" s="23">
        <f t="shared" si="25"/>
        <v>0</v>
      </c>
      <c r="H61" s="9"/>
      <c r="I61" s="2"/>
      <c r="J61" s="15"/>
      <c r="K61" s="2"/>
      <c r="L61" s="2"/>
      <c r="M61" s="16">
        <f t="shared" si="5"/>
        <v>0</v>
      </c>
      <c r="T61" s="2"/>
      <c r="U61" s="2"/>
      <c r="V61" s="15"/>
      <c r="W61" s="2"/>
      <c r="X61" s="2"/>
      <c r="Y61" s="16">
        <f t="shared" si="7"/>
        <v>0</v>
      </c>
      <c r="AE61" s="16">
        <f t="shared" si="8"/>
        <v>0</v>
      </c>
      <c r="AF61" s="2"/>
      <c r="AG61" s="2"/>
      <c r="AH61" s="15"/>
      <c r="AI61" s="2"/>
      <c r="AJ61" s="2"/>
      <c r="AK61" s="16">
        <f t="shared" si="9"/>
        <v>0</v>
      </c>
      <c r="AQ61" s="16">
        <f t="shared" si="10"/>
        <v>0</v>
      </c>
      <c r="BC61" s="16">
        <f t="shared" si="12"/>
        <v>0</v>
      </c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16">
        <f t="shared" si="13"/>
        <v>0</v>
      </c>
      <c r="BX61" s="16">
        <f t="shared" si="14"/>
        <v>0</v>
      </c>
      <c r="CB61" s="16">
        <f t="shared" si="15"/>
        <v>0</v>
      </c>
      <c r="CH61" s="16">
        <f t="shared" si="16"/>
        <v>0</v>
      </c>
      <c r="CX61" s="16">
        <f t="shared" si="18"/>
        <v>0</v>
      </c>
      <c r="DK61" s="16">
        <f t="shared" si="19"/>
        <v>0</v>
      </c>
    </row>
    <row r="62" spans="1:115" x14ac:dyDescent="0.25">
      <c r="C62" s="16">
        <f t="shared" si="21"/>
        <v>0</v>
      </c>
      <c r="D62" s="16">
        <f t="shared" si="22"/>
        <v>0</v>
      </c>
      <c r="E62" s="16">
        <f t="shared" si="23"/>
        <v>0</v>
      </c>
      <c r="F62" s="16">
        <f t="shared" si="4"/>
        <v>0</v>
      </c>
      <c r="G62" s="23">
        <f t="shared" si="25"/>
        <v>0</v>
      </c>
      <c r="H62" s="9"/>
      <c r="I62" s="2"/>
      <c r="J62" s="15"/>
      <c r="K62" s="2"/>
      <c r="L62" s="2"/>
      <c r="M62" s="16">
        <f t="shared" si="5"/>
        <v>0</v>
      </c>
      <c r="T62" s="2"/>
      <c r="U62" s="2"/>
      <c r="V62" s="15"/>
      <c r="W62" s="2"/>
      <c r="X62" s="2"/>
      <c r="Y62" s="16">
        <f t="shared" si="7"/>
        <v>0</v>
      </c>
      <c r="AE62" s="16">
        <f t="shared" si="8"/>
        <v>0</v>
      </c>
      <c r="AF62" s="2"/>
      <c r="AG62" s="2"/>
      <c r="AH62" s="15"/>
      <c r="AI62" s="2"/>
      <c r="AJ62" s="2"/>
      <c r="AK62" s="16">
        <f t="shared" si="9"/>
        <v>0</v>
      </c>
      <c r="AQ62" s="16">
        <f t="shared" si="10"/>
        <v>0</v>
      </c>
      <c r="BC62" s="16">
        <f t="shared" si="12"/>
        <v>0</v>
      </c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16">
        <f t="shared" si="13"/>
        <v>0</v>
      </c>
      <c r="BX62" s="16">
        <f t="shared" si="14"/>
        <v>0</v>
      </c>
      <c r="CB62" s="16">
        <f t="shared" si="15"/>
        <v>0</v>
      </c>
      <c r="CH62" s="16">
        <f t="shared" si="16"/>
        <v>0</v>
      </c>
      <c r="CX62" s="16">
        <f t="shared" si="18"/>
        <v>0</v>
      </c>
      <c r="DK62" s="16">
        <f t="shared" si="19"/>
        <v>0</v>
      </c>
    </row>
    <row r="63" spans="1:115" x14ac:dyDescent="0.25">
      <c r="C63" s="16">
        <f t="shared" si="21"/>
        <v>0</v>
      </c>
      <c r="D63" s="16">
        <f t="shared" si="22"/>
        <v>0</v>
      </c>
      <c r="E63" s="16">
        <f t="shared" si="23"/>
        <v>0</v>
      </c>
      <c r="F63" s="16">
        <f t="shared" si="4"/>
        <v>0</v>
      </c>
      <c r="G63" s="23">
        <f t="shared" si="25"/>
        <v>0</v>
      </c>
      <c r="H63" s="9"/>
      <c r="I63" s="2"/>
      <c r="J63" s="15"/>
      <c r="K63" s="2"/>
      <c r="L63" s="2"/>
      <c r="M63" s="16">
        <f t="shared" si="5"/>
        <v>0</v>
      </c>
      <c r="T63" s="2"/>
      <c r="U63" s="2"/>
      <c r="V63" s="15"/>
      <c r="W63" s="2"/>
      <c r="X63" s="2"/>
      <c r="Y63" s="16">
        <f t="shared" si="7"/>
        <v>0</v>
      </c>
      <c r="AE63" s="16">
        <f t="shared" si="8"/>
        <v>0</v>
      </c>
      <c r="AF63" s="2"/>
      <c r="AG63" s="2"/>
      <c r="AH63" s="15"/>
      <c r="AI63" s="2"/>
      <c r="AJ63" s="2"/>
      <c r="AK63" s="16">
        <f t="shared" si="9"/>
        <v>0</v>
      </c>
      <c r="AQ63" s="16">
        <f t="shared" si="10"/>
        <v>0</v>
      </c>
      <c r="BC63" s="16">
        <f t="shared" si="12"/>
        <v>0</v>
      </c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16">
        <f t="shared" si="13"/>
        <v>0</v>
      </c>
      <c r="BX63" s="16">
        <f t="shared" si="14"/>
        <v>0</v>
      </c>
      <c r="CB63" s="16">
        <f t="shared" si="15"/>
        <v>0</v>
      </c>
      <c r="CH63" s="16">
        <f t="shared" si="16"/>
        <v>0</v>
      </c>
      <c r="CX63" s="16">
        <f t="shared" si="18"/>
        <v>0</v>
      </c>
      <c r="DK63" s="16">
        <f t="shared" si="19"/>
        <v>0</v>
      </c>
    </row>
    <row r="64" spans="1:115" x14ac:dyDescent="0.25">
      <c r="C64" s="16">
        <f t="shared" si="21"/>
        <v>0</v>
      </c>
      <c r="D64" s="16">
        <f t="shared" si="22"/>
        <v>0</v>
      </c>
      <c r="E64" s="16">
        <f t="shared" si="23"/>
        <v>0</v>
      </c>
      <c r="F64" s="16">
        <f t="shared" si="4"/>
        <v>0</v>
      </c>
      <c r="G64" s="23">
        <f t="shared" si="25"/>
        <v>0</v>
      </c>
      <c r="H64" s="9"/>
      <c r="I64" s="2"/>
      <c r="J64" s="15"/>
      <c r="K64" s="2"/>
      <c r="L64" s="2"/>
      <c r="M64" s="16">
        <f t="shared" si="5"/>
        <v>0</v>
      </c>
      <c r="T64" s="2"/>
      <c r="U64" s="2"/>
      <c r="V64" s="15"/>
      <c r="W64" s="2"/>
      <c r="X64" s="2"/>
      <c r="Y64" s="16">
        <f t="shared" si="7"/>
        <v>0</v>
      </c>
      <c r="AE64" s="16">
        <f t="shared" si="8"/>
        <v>0</v>
      </c>
      <c r="AF64" s="2"/>
      <c r="AG64" s="2"/>
      <c r="AH64" s="15"/>
      <c r="AI64" s="2"/>
      <c r="AJ64" s="2"/>
      <c r="AK64" s="16">
        <f t="shared" si="9"/>
        <v>0</v>
      </c>
      <c r="AQ64" s="16">
        <f t="shared" si="10"/>
        <v>0</v>
      </c>
      <c r="BC64" s="16">
        <f t="shared" si="12"/>
        <v>0</v>
      </c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16">
        <f t="shared" si="13"/>
        <v>0</v>
      </c>
      <c r="BX64" s="16">
        <f t="shared" si="14"/>
        <v>0</v>
      </c>
      <c r="CB64" s="16">
        <f t="shared" si="15"/>
        <v>0</v>
      </c>
      <c r="CH64" s="16">
        <f t="shared" si="16"/>
        <v>0</v>
      </c>
      <c r="CX64" s="16">
        <f t="shared" si="18"/>
        <v>0</v>
      </c>
      <c r="DK64" s="16">
        <f t="shared" si="19"/>
        <v>0</v>
      </c>
    </row>
    <row r="65" spans="3:115" x14ac:dyDescent="0.25">
      <c r="C65" s="16">
        <f t="shared" si="21"/>
        <v>0</v>
      </c>
      <c r="D65" s="16">
        <f t="shared" si="22"/>
        <v>0</v>
      </c>
      <c r="E65" s="16">
        <f t="shared" si="23"/>
        <v>0</v>
      </c>
      <c r="F65" s="16">
        <f t="shared" si="4"/>
        <v>0</v>
      </c>
      <c r="G65" s="23">
        <f t="shared" si="25"/>
        <v>0</v>
      </c>
      <c r="H65" s="9"/>
      <c r="I65" s="2"/>
      <c r="J65" s="15"/>
      <c r="K65" s="2"/>
      <c r="L65" s="2"/>
      <c r="M65" s="16">
        <f t="shared" si="5"/>
        <v>0</v>
      </c>
      <c r="T65" s="2"/>
      <c r="U65" s="2"/>
      <c r="V65" s="15"/>
      <c r="W65" s="2"/>
      <c r="X65" s="2"/>
      <c r="Y65" s="16">
        <f t="shared" si="7"/>
        <v>0</v>
      </c>
      <c r="AE65" s="16">
        <f t="shared" si="8"/>
        <v>0</v>
      </c>
      <c r="AF65" s="2"/>
      <c r="AG65" s="2"/>
      <c r="AH65" s="15"/>
      <c r="AI65" s="2"/>
      <c r="AJ65" s="2"/>
      <c r="AK65" s="16">
        <f t="shared" si="9"/>
        <v>0</v>
      </c>
      <c r="AQ65" s="16">
        <f t="shared" si="10"/>
        <v>0</v>
      </c>
      <c r="BC65" s="16">
        <f t="shared" si="12"/>
        <v>0</v>
      </c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16">
        <f t="shared" si="13"/>
        <v>0</v>
      </c>
      <c r="BX65" s="16">
        <f t="shared" si="14"/>
        <v>0</v>
      </c>
      <c r="CB65" s="16">
        <f t="shared" si="15"/>
        <v>0</v>
      </c>
      <c r="CH65" s="16">
        <f t="shared" si="16"/>
        <v>0</v>
      </c>
      <c r="CX65" s="16">
        <f t="shared" si="18"/>
        <v>0</v>
      </c>
      <c r="DK65" s="16">
        <f t="shared" si="19"/>
        <v>0</v>
      </c>
    </row>
    <row r="66" spans="3:115" x14ac:dyDescent="0.25">
      <c r="C66" s="16">
        <f t="shared" si="21"/>
        <v>0</v>
      </c>
      <c r="D66" s="16">
        <f t="shared" si="22"/>
        <v>0</v>
      </c>
      <c r="E66" s="16">
        <f t="shared" si="23"/>
        <v>0</v>
      </c>
      <c r="F66" s="16">
        <f t="shared" si="4"/>
        <v>0</v>
      </c>
      <c r="G66" s="23">
        <f t="shared" si="25"/>
        <v>0</v>
      </c>
      <c r="H66" s="9"/>
      <c r="I66" s="2"/>
      <c r="J66" s="15"/>
      <c r="K66" s="2"/>
      <c r="L66" s="2"/>
      <c r="M66" s="16">
        <f t="shared" si="5"/>
        <v>0</v>
      </c>
      <c r="T66" s="2"/>
      <c r="U66" s="2"/>
      <c r="V66" s="15"/>
      <c r="W66" s="2"/>
      <c r="X66" s="2"/>
      <c r="Y66" s="16">
        <f t="shared" si="7"/>
        <v>0</v>
      </c>
      <c r="AE66" s="16">
        <f t="shared" si="8"/>
        <v>0</v>
      </c>
      <c r="AF66" s="2"/>
      <c r="AG66" s="2"/>
      <c r="AH66" s="15"/>
      <c r="AI66" s="2"/>
      <c r="AJ66" s="2"/>
      <c r="AK66" s="16">
        <f t="shared" si="9"/>
        <v>0</v>
      </c>
      <c r="AQ66" s="16">
        <f t="shared" si="10"/>
        <v>0</v>
      </c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16">
        <f t="shared" si="13"/>
        <v>0</v>
      </c>
      <c r="BX66" s="16">
        <f t="shared" si="14"/>
        <v>0</v>
      </c>
      <c r="CB66" s="16">
        <f t="shared" si="15"/>
        <v>0</v>
      </c>
      <c r="CH66" s="16">
        <f t="shared" si="16"/>
        <v>0</v>
      </c>
      <c r="CX66" s="16">
        <f t="shared" si="18"/>
        <v>0</v>
      </c>
      <c r="DK66" s="16">
        <f t="shared" si="19"/>
        <v>0</v>
      </c>
    </row>
    <row r="67" spans="3:115" x14ac:dyDescent="0.25">
      <c r="C67" s="16">
        <f t="shared" si="21"/>
        <v>0</v>
      </c>
      <c r="D67" s="16">
        <f t="shared" si="22"/>
        <v>0</v>
      </c>
      <c r="E67" s="16">
        <f t="shared" si="23"/>
        <v>0</v>
      </c>
      <c r="F67" s="16">
        <f t="shared" si="4"/>
        <v>0</v>
      </c>
      <c r="G67" s="23">
        <f t="shared" si="25"/>
        <v>0</v>
      </c>
      <c r="H67" s="9"/>
      <c r="I67" s="2"/>
      <c r="J67" s="15"/>
      <c r="K67" s="2"/>
      <c r="L67" s="2"/>
      <c r="M67" s="16">
        <f t="shared" si="5"/>
        <v>0</v>
      </c>
      <c r="T67" s="2"/>
      <c r="U67" s="2"/>
      <c r="V67" s="15"/>
      <c r="W67" s="2"/>
      <c r="X67" s="2"/>
      <c r="Y67" s="16">
        <f t="shared" si="7"/>
        <v>0</v>
      </c>
      <c r="AE67" s="16">
        <f t="shared" si="8"/>
        <v>0</v>
      </c>
      <c r="AF67" s="2"/>
      <c r="AG67" s="2"/>
      <c r="AH67" s="15"/>
      <c r="AI67" s="2"/>
      <c r="AJ67" s="2"/>
      <c r="AK67" s="16">
        <f t="shared" si="9"/>
        <v>0</v>
      </c>
      <c r="AQ67" s="16">
        <f t="shared" si="10"/>
        <v>0</v>
      </c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16">
        <f t="shared" si="13"/>
        <v>0</v>
      </c>
      <c r="BX67" s="16">
        <f t="shared" si="14"/>
        <v>0</v>
      </c>
      <c r="CB67" s="16">
        <f t="shared" si="15"/>
        <v>0</v>
      </c>
      <c r="CH67" s="16">
        <f t="shared" si="16"/>
        <v>0</v>
      </c>
      <c r="CX67" s="16">
        <f t="shared" si="18"/>
        <v>0</v>
      </c>
      <c r="DK67" s="16">
        <f t="shared" si="19"/>
        <v>0</v>
      </c>
    </row>
    <row r="68" spans="3:115" x14ac:dyDescent="0.25">
      <c r="C68" s="16">
        <f t="shared" si="21"/>
        <v>0</v>
      </c>
      <c r="D68" s="16">
        <f t="shared" si="22"/>
        <v>0</v>
      </c>
      <c r="E68" s="16">
        <f t="shared" si="23"/>
        <v>0</v>
      </c>
      <c r="F68" s="16">
        <f t="shared" ref="F68:F131" si="26">DK68</f>
        <v>0</v>
      </c>
      <c r="G68" s="23">
        <f t="shared" si="25"/>
        <v>0</v>
      </c>
      <c r="H68" s="9"/>
      <c r="I68" s="2"/>
      <c r="J68" s="15"/>
      <c r="K68" s="2"/>
      <c r="L68" s="2"/>
      <c r="M68" s="16">
        <f t="shared" si="5"/>
        <v>0</v>
      </c>
      <c r="T68" s="2"/>
      <c r="U68" s="2"/>
      <c r="V68" s="15"/>
      <c r="W68" s="2"/>
      <c r="X68" s="2"/>
      <c r="Y68" s="16">
        <f t="shared" si="7"/>
        <v>0</v>
      </c>
      <c r="AE68" s="16">
        <f t="shared" ref="AE68:AE122" si="27">SUM(Z68:AD68)</f>
        <v>0</v>
      </c>
      <c r="AF68" s="2"/>
      <c r="AG68" s="2"/>
      <c r="AH68" s="15"/>
      <c r="AI68" s="2"/>
      <c r="AJ68" s="2"/>
      <c r="AK68" s="16">
        <f t="shared" si="9"/>
        <v>0</v>
      </c>
      <c r="AQ68" s="16">
        <f t="shared" ref="AQ68:AQ131" si="28">SUM(AL68:AP68)</f>
        <v>0</v>
      </c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16">
        <f t="shared" ref="BO68:BO131" si="29">SUM(BD68:BN68)</f>
        <v>0</v>
      </c>
      <c r="BX68" s="16">
        <f t="shared" ref="BX68:BX131" si="30">SUM(BP68:BW68)</f>
        <v>0</v>
      </c>
      <c r="CB68" s="16">
        <f t="shared" ref="CB68:CB131" si="31">SUM(BY68:CA68)</f>
        <v>0</v>
      </c>
      <c r="CH68" s="16">
        <f t="shared" ref="CH68:CH122" si="32">SUM(CC68:CG68)</f>
        <v>0</v>
      </c>
      <c r="CX68" s="16">
        <f t="shared" ref="CX68:CX122" si="33">SUM(CU68:CW68)</f>
        <v>0</v>
      </c>
      <c r="DK68" s="16">
        <f t="shared" ref="DK68:DK131" si="34">SUM(CY68:DJ68)</f>
        <v>0</v>
      </c>
    </row>
    <row r="69" spans="3:115" x14ac:dyDescent="0.25">
      <c r="C69" s="16">
        <f t="shared" ref="C69:C100" si="35">SUM(H69+I69+T69+U69+AF69+AG69+BD69+BE69+BR69+BS69+CF69+CG69+CI69+CJ69+N69+O69+Z69+AA69+AL69+AM69+CY69+CZ69)</f>
        <v>0</v>
      </c>
      <c r="D69" s="16">
        <f t="shared" ref="D69:D100" si="36">SUM(K69+W69+AI69+BM69+BN69+BT69+BU69+BY69+BZ69+CA69+CU69+CV69+CW69+CD69+CQ69+CR69+CS69+P69+AB69+AN69+DH69+DI69+DJ69)</f>
        <v>0</v>
      </c>
      <c r="E69" s="16">
        <f t="shared" ref="E69:E90" si="37">SUM(L69+X69+AJ69+BF69+BG69+BH69+BI69+BJ69+BK69+BL69+BP69+BQ69+BV69+BW69+CC69+CE69+CK69+CL69+CM69+CN69+CO69+R69+AD69+AP69+DA69+DB69+DC69+DD69+DE69+DF69+DG69+AH69)</f>
        <v>0</v>
      </c>
      <c r="F69" s="16">
        <f t="shared" si="26"/>
        <v>0</v>
      </c>
      <c r="G69" s="23">
        <f t="shared" si="25"/>
        <v>0</v>
      </c>
      <c r="H69" s="9"/>
      <c r="I69" s="2"/>
      <c r="J69" s="15"/>
      <c r="K69" s="2"/>
      <c r="L69" s="2"/>
      <c r="M69" s="16">
        <f t="shared" si="5"/>
        <v>0</v>
      </c>
      <c r="T69" s="2"/>
      <c r="U69" s="2"/>
      <c r="V69" s="15"/>
      <c r="W69" s="2"/>
      <c r="X69" s="2"/>
      <c r="Y69" s="16">
        <f t="shared" si="7"/>
        <v>0</v>
      </c>
      <c r="AE69" s="16">
        <f t="shared" si="27"/>
        <v>0</v>
      </c>
      <c r="AF69" s="2"/>
      <c r="AG69" s="2"/>
      <c r="AH69" s="15"/>
      <c r="AI69" s="2"/>
      <c r="AJ69" s="2"/>
      <c r="AK69" s="16">
        <f t="shared" si="9"/>
        <v>0</v>
      </c>
      <c r="AQ69" s="16">
        <f t="shared" si="28"/>
        <v>0</v>
      </c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16">
        <f t="shared" si="29"/>
        <v>0</v>
      </c>
      <c r="BX69" s="16">
        <f t="shared" si="30"/>
        <v>0</v>
      </c>
      <c r="CB69" s="16">
        <f t="shared" si="31"/>
        <v>0</v>
      </c>
      <c r="CH69" s="16">
        <f t="shared" si="32"/>
        <v>0</v>
      </c>
      <c r="CX69" s="16">
        <f t="shared" si="33"/>
        <v>0</v>
      </c>
      <c r="DK69" s="16">
        <f t="shared" si="34"/>
        <v>0</v>
      </c>
    </row>
    <row r="70" spans="3:115" x14ac:dyDescent="0.25">
      <c r="C70" s="16">
        <f t="shared" si="35"/>
        <v>0</v>
      </c>
      <c r="D70" s="16">
        <f t="shared" si="36"/>
        <v>0</v>
      </c>
      <c r="E70" s="16">
        <f t="shared" si="37"/>
        <v>0</v>
      </c>
      <c r="F70" s="16">
        <f t="shared" si="26"/>
        <v>0</v>
      </c>
      <c r="G70" s="23">
        <f t="shared" si="25"/>
        <v>0</v>
      </c>
      <c r="H70" s="9"/>
      <c r="I70" s="2"/>
      <c r="J70" s="15"/>
      <c r="K70" s="2"/>
      <c r="L70" s="2"/>
      <c r="M70" s="16">
        <f t="shared" ref="M70:M133" si="38">SUM(H70:L70)</f>
        <v>0</v>
      </c>
      <c r="T70" s="2"/>
      <c r="U70" s="2"/>
      <c r="V70" s="15"/>
      <c r="W70" s="2"/>
      <c r="X70" s="2"/>
      <c r="Y70" s="16">
        <f t="shared" ref="Y70:Y118" si="39">SUM(T70:X70)</f>
        <v>0</v>
      </c>
      <c r="AE70" s="16">
        <f t="shared" si="27"/>
        <v>0</v>
      </c>
      <c r="AF70" s="2"/>
      <c r="AG70" s="2"/>
      <c r="AH70" s="15"/>
      <c r="AI70" s="2"/>
      <c r="AJ70" s="2"/>
      <c r="AK70" s="3"/>
      <c r="AQ70" s="16">
        <f t="shared" si="28"/>
        <v>0</v>
      </c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16">
        <f t="shared" si="29"/>
        <v>0</v>
      </c>
      <c r="BX70" s="16">
        <f t="shared" si="30"/>
        <v>0</v>
      </c>
      <c r="CB70" s="16">
        <f t="shared" si="31"/>
        <v>0</v>
      </c>
      <c r="CH70" s="16">
        <f t="shared" si="32"/>
        <v>0</v>
      </c>
      <c r="CX70" s="16">
        <f t="shared" si="33"/>
        <v>0</v>
      </c>
      <c r="DK70" s="16">
        <f t="shared" si="34"/>
        <v>0</v>
      </c>
    </row>
    <row r="71" spans="3:115" x14ac:dyDescent="0.25">
      <c r="C71" s="16">
        <f t="shared" si="35"/>
        <v>0</v>
      </c>
      <c r="D71" s="16">
        <f t="shared" si="36"/>
        <v>0</v>
      </c>
      <c r="E71" s="16">
        <f t="shared" si="37"/>
        <v>0</v>
      </c>
      <c r="F71" s="16">
        <f t="shared" si="26"/>
        <v>0</v>
      </c>
      <c r="G71" s="23">
        <f t="shared" si="25"/>
        <v>0</v>
      </c>
      <c r="H71" s="9"/>
      <c r="I71" s="2"/>
      <c r="J71" s="15"/>
      <c r="K71" s="2"/>
      <c r="L71" s="2"/>
      <c r="M71" s="16">
        <f t="shared" si="38"/>
        <v>0</v>
      </c>
      <c r="T71" s="2"/>
      <c r="U71" s="2"/>
      <c r="V71" s="15"/>
      <c r="W71" s="2"/>
      <c r="X71" s="2"/>
      <c r="Y71" s="16">
        <f t="shared" si="39"/>
        <v>0</v>
      </c>
      <c r="AE71" s="16">
        <f t="shared" si="27"/>
        <v>0</v>
      </c>
      <c r="AF71" s="2"/>
      <c r="AG71" s="2"/>
      <c r="AH71" s="15"/>
      <c r="AI71" s="2"/>
      <c r="AJ71" s="2"/>
      <c r="AK71" s="3"/>
      <c r="AQ71" s="16">
        <f t="shared" si="28"/>
        <v>0</v>
      </c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16">
        <f t="shared" si="29"/>
        <v>0</v>
      </c>
      <c r="BX71" s="16">
        <f t="shared" si="30"/>
        <v>0</v>
      </c>
      <c r="CB71" s="16">
        <f t="shared" si="31"/>
        <v>0</v>
      </c>
      <c r="CH71" s="16">
        <f t="shared" si="32"/>
        <v>0</v>
      </c>
      <c r="CX71" s="16">
        <f t="shared" si="33"/>
        <v>0</v>
      </c>
      <c r="DK71" s="16">
        <f t="shared" si="34"/>
        <v>0</v>
      </c>
    </row>
    <row r="72" spans="3:115" x14ac:dyDescent="0.25">
      <c r="C72" s="16">
        <f t="shared" si="35"/>
        <v>0</v>
      </c>
      <c r="D72" s="16">
        <f t="shared" si="36"/>
        <v>0</v>
      </c>
      <c r="E72" s="16">
        <f t="shared" si="37"/>
        <v>0</v>
      </c>
      <c r="F72" s="16">
        <f t="shared" si="26"/>
        <v>0</v>
      </c>
      <c r="G72" s="23">
        <f t="shared" si="25"/>
        <v>0</v>
      </c>
      <c r="H72" s="9"/>
      <c r="I72" s="2"/>
      <c r="J72" s="15"/>
      <c r="K72" s="2"/>
      <c r="L72" s="2"/>
      <c r="M72" s="16">
        <f t="shared" si="38"/>
        <v>0</v>
      </c>
      <c r="T72" s="2"/>
      <c r="U72" s="2"/>
      <c r="V72" s="15"/>
      <c r="W72" s="2"/>
      <c r="X72" s="2"/>
      <c r="Y72" s="16">
        <f t="shared" si="39"/>
        <v>0</v>
      </c>
      <c r="AE72" s="16">
        <f t="shared" si="27"/>
        <v>0</v>
      </c>
      <c r="AF72" s="2"/>
      <c r="AG72" s="2"/>
      <c r="AH72" s="15"/>
      <c r="AI72" s="2"/>
      <c r="AJ72" s="2"/>
      <c r="AK72" s="3"/>
      <c r="AQ72" s="16">
        <f t="shared" si="28"/>
        <v>0</v>
      </c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16">
        <f t="shared" si="29"/>
        <v>0</v>
      </c>
      <c r="BX72" s="16">
        <f t="shared" si="30"/>
        <v>0</v>
      </c>
      <c r="CB72" s="16">
        <f t="shared" si="31"/>
        <v>0</v>
      </c>
      <c r="CH72" s="16">
        <f t="shared" si="32"/>
        <v>0</v>
      </c>
      <c r="CX72" s="16">
        <f t="shared" si="33"/>
        <v>0</v>
      </c>
      <c r="DK72" s="16">
        <f t="shared" si="34"/>
        <v>0</v>
      </c>
    </row>
    <row r="73" spans="3:115" x14ac:dyDescent="0.25">
      <c r="C73" s="16">
        <f t="shared" si="35"/>
        <v>0</v>
      </c>
      <c r="D73" s="16">
        <f t="shared" si="36"/>
        <v>0</v>
      </c>
      <c r="E73" s="16">
        <f t="shared" si="37"/>
        <v>0</v>
      </c>
      <c r="F73" s="16">
        <f t="shared" si="26"/>
        <v>0</v>
      </c>
      <c r="G73" s="23">
        <f t="shared" si="25"/>
        <v>0</v>
      </c>
      <c r="H73" s="9"/>
      <c r="I73" s="2"/>
      <c r="J73" s="15"/>
      <c r="K73" s="2"/>
      <c r="L73" s="2"/>
      <c r="M73" s="16">
        <f t="shared" si="38"/>
        <v>0</v>
      </c>
      <c r="T73" s="2"/>
      <c r="U73" s="2"/>
      <c r="V73" s="15"/>
      <c r="W73" s="2"/>
      <c r="X73" s="2"/>
      <c r="Y73" s="16">
        <f t="shared" si="39"/>
        <v>0</v>
      </c>
      <c r="AE73" s="16">
        <f t="shared" si="27"/>
        <v>0</v>
      </c>
      <c r="AF73" s="2"/>
      <c r="AG73" s="2"/>
      <c r="AH73" s="15"/>
      <c r="AI73" s="2"/>
      <c r="AJ73" s="2"/>
      <c r="AK73" s="3"/>
      <c r="AQ73" s="16">
        <f t="shared" si="28"/>
        <v>0</v>
      </c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16">
        <f t="shared" si="29"/>
        <v>0</v>
      </c>
      <c r="BX73" s="16">
        <f t="shared" si="30"/>
        <v>0</v>
      </c>
      <c r="CB73" s="16">
        <f t="shared" si="31"/>
        <v>0</v>
      </c>
      <c r="CH73" s="16">
        <f t="shared" si="32"/>
        <v>0</v>
      </c>
      <c r="CX73" s="16">
        <f t="shared" si="33"/>
        <v>0</v>
      </c>
      <c r="DK73" s="16">
        <f t="shared" si="34"/>
        <v>0</v>
      </c>
    </row>
    <row r="74" spans="3:115" x14ac:dyDescent="0.25">
      <c r="C74" s="16">
        <f t="shared" si="35"/>
        <v>0</v>
      </c>
      <c r="D74" s="16">
        <f t="shared" si="36"/>
        <v>0</v>
      </c>
      <c r="E74" s="16">
        <f t="shared" si="37"/>
        <v>0</v>
      </c>
      <c r="F74" s="16">
        <f t="shared" si="26"/>
        <v>0</v>
      </c>
      <c r="G74" s="23">
        <f t="shared" si="25"/>
        <v>0</v>
      </c>
      <c r="H74" s="9"/>
      <c r="I74" s="2"/>
      <c r="J74" s="15"/>
      <c r="K74" s="2"/>
      <c r="L74" s="2"/>
      <c r="M74" s="16">
        <f t="shared" si="38"/>
        <v>0</v>
      </c>
      <c r="T74" s="2"/>
      <c r="U74" s="2"/>
      <c r="V74" s="15"/>
      <c r="W74" s="2"/>
      <c r="X74" s="2"/>
      <c r="Y74" s="16">
        <f t="shared" si="39"/>
        <v>0</v>
      </c>
      <c r="AE74" s="16">
        <f t="shared" si="27"/>
        <v>0</v>
      </c>
      <c r="AF74" s="2"/>
      <c r="AG74" s="2"/>
      <c r="AH74" s="15"/>
      <c r="AI74" s="2"/>
      <c r="AJ74" s="2"/>
      <c r="AK74" s="3"/>
      <c r="AQ74" s="16">
        <f t="shared" si="28"/>
        <v>0</v>
      </c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16">
        <f t="shared" si="29"/>
        <v>0</v>
      </c>
      <c r="BX74" s="16">
        <f t="shared" si="30"/>
        <v>0</v>
      </c>
      <c r="CB74" s="16">
        <f t="shared" si="31"/>
        <v>0</v>
      </c>
      <c r="CH74" s="16">
        <f t="shared" si="32"/>
        <v>0</v>
      </c>
      <c r="CX74" s="16">
        <f t="shared" si="33"/>
        <v>0</v>
      </c>
      <c r="DK74" s="16">
        <f t="shared" si="34"/>
        <v>0</v>
      </c>
    </row>
    <row r="75" spans="3:115" x14ac:dyDescent="0.25">
      <c r="C75" s="16">
        <f t="shared" si="35"/>
        <v>0</v>
      </c>
      <c r="D75" s="16">
        <f t="shared" si="36"/>
        <v>0</v>
      </c>
      <c r="E75" s="16">
        <f t="shared" si="37"/>
        <v>0</v>
      </c>
      <c r="F75" s="16">
        <f t="shared" si="26"/>
        <v>0</v>
      </c>
      <c r="G75" s="23">
        <f t="shared" si="25"/>
        <v>0</v>
      </c>
      <c r="H75" s="9"/>
      <c r="I75" s="2"/>
      <c r="J75" s="15"/>
      <c r="K75" s="2"/>
      <c r="L75" s="2"/>
      <c r="M75" s="16">
        <f t="shared" si="38"/>
        <v>0</v>
      </c>
      <c r="T75" s="2"/>
      <c r="U75" s="2"/>
      <c r="V75" s="15"/>
      <c r="W75" s="2"/>
      <c r="X75" s="2"/>
      <c r="Y75" s="16">
        <f t="shared" si="39"/>
        <v>0</v>
      </c>
      <c r="AE75" s="16">
        <f t="shared" si="27"/>
        <v>0</v>
      </c>
      <c r="AF75" s="2"/>
      <c r="AG75" s="2"/>
      <c r="AH75" s="15"/>
      <c r="AI75" s="2"/>
      <c r="AJ75" s="2"/>
      <c r="AK75" s="3"/>
      <c r="AQ75" s="16">
        <f t="shared" si="28"/>
        <v>0</v>
      </c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16">
        <f t="shared" si="29"/>
        <v>0</v>
      </c>
      <c r="BX75" s="16">
        <f t="shared" si="30"/>
        <v>0</v>
      </c>
      <c r="CB75" s="16">
        <f t="shared" si="31"/>
        <v>0</v>
      </c>
      <c r="CH75" s="16">
        <f t="shared" si="32"/>
        <v>0</v>
      </c>
      <c r="CX75" s="16">
        <f t="shared" si="33"/>
        <v>0</v>
      </c>
      <c r="DK75" s="16">
        <f t="shared" si="34"/>
        <v>0</v>
      </c>
    </row>
    <row r="76" spans="3:115" x14ac:dyDescent="0.25">
      <c r="C76" s="16">
        <f t="shared" si="35"/>
        <v>0</v>
      </c>
      <c r="D76" s="16">
        <f t="shared" si="36"/>
        <v>0</v>
      </c>
      <c r="E76" s="16">
        <f t="shared" si="37"/>
        <v>0</v>
      </c>
      <c r="F76" s="16">
        <f t="shared" si="26"/>
        <v>0</v>
      </c>
      <c r="G76" s="23">
        <f t="shared" si="25"/>
        <v>0</v>
      </c>
      <c r="H76" s="9"/>
      <c r="I76" s="2"/>
      <c r="J76" s="15"/>
      <c r="K76" s="2"/>
      <c r="L76" s="2"/>
      <c r="M76" s="16">
        <f t="shared" si="38"/>
        <v>0</v>
      </c>
      <c r="T76" s="2"/>
      <c r="U76" s="2"/>
      <c r="V76" s="15"/>
      <c r="W76" s="2"/>
      <c r="X76" s="2"/>
      <c r="Y76" s="16">
        <f t="shared" si="39"/>
        <v>0</v>
      </c>
      <c r="AE76" s="16">
        <f t="shared" si="27"/>
        <v>0</v>
      </c>
      <c r="AF76" s="2"/>
      <c r="AG76" s="2"/>
      <c r="AH76" s="15"/>
      <c r="AI76" s="2"/>
      <c r="AJ76" s="2"/>
      <c r="AK76" s="3"/>
      <c r="AQ76" s="16">
        <f t="shared" si="28"/>
        <v>0</v>
      </c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16">
        <f t="shared" si="29"/>
        <v>0</v>
      </c>
      <c r="BX76" s="16">
        <f t="shared" si="30"/>
        <v>0</v>
      </c>
      <c r="CB76" s="16">
        <f t="shared" si="31"/>
        <v>0</v>
      </c>
      <c r="CH76" s="16">
        <f t="shared" si="32"/>
        <v>0</v>
      </c>
      <c r="CX76" s="16">
        <f t="shared" si="33"/>
        <v>0</v>
      </c>
      <c r="DK76" s="16">
        <f t="shared" si="34"/>
        <v>0</v>
      </c>
    </row>
    <row r="77" spans="3:115" x14ac:dyDescent="0.25">
      <c r="C77" s="16">
        <f t="shared" si="35"/>
        <v>0</v>
      </c>
      <c r="D77" s="16">
        <f t="shared" si="36"/>
        <v>0</v>
      </c>
      <c r="E77" s="16">
        <f t="shared" si="37"/>
        <v>0</v>
      </c>
      <c r="F77" s="16">
        <f t="shared" si="26"/>
        <v>0</v>
      </c>
      <c r="G77" s="23">
        <f t="shared" si="25"/>
        <v>0</v>
      </c>
      <c r="H77" s="9"/>
      <c r="I77" s="2"/>
      <c r="J77" s="15"/>
      <c r="K77" s="2"/>
      <c r="L77" s="2"/>
      <c r="M77" s="16">
        <f t="shared" si="38"/>
        <v>0</v>
      </c>
      <c r="T77" s="2"/>
      <c r="U77" s="2"/>
      <c r="V77" s="15"/>
      <c r="W77" s="2"/>
      <c r="X77" s="2"/>
      <c r="Y77" s="16">
        <f t="shared" si="39"/>
        <v>0</v>
      </c>
      <c r="AE77" s="16">
        <f t="shared" si="27"/>
        <v>0</v>
      </c>
      <c r="AF77" s="2"/>
      <c r="AG77" s="2"/>
      <c r="AH77" s="15"/>
      <c r="AI77" s="2"/>
      <c r="AJ77" s="2"/>
      <c r="AK77" s="3"/>
      <c r="AQ77" s="16">
        <f t="shared" si="28"/>
        <v>0</v>
      </c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16">
        <f t="shared" si="29"/>
        <v>0</v>
      </c>
      <c r="BX77" s="16">
        <f t="shared" si="30"/>
        <v>0</v>
      </c>
      <c r="CB77" s="16">
        <f t="shared" si="31"/>
        <v>0</v>
      </c>
      <c r="CH77" s="16">
        <f t="shared" si="32"/>
        <v>0</v>
      </c>
      <c r="CX77" s="16">
        <f t="shared" si="33"/>
        <v>0</v>
      </c>
      <c r="DK77" s="16">
        <f t="shared" si="34"/>
        <v>0</v>
      </c>
    </row>
    <row r="78" spans="3:115" x14ac:dyDescent="0.25">
      <c r="C78" s="16">
        <f t="shared" si="35"/>
        <v>0</v>
      </c>
      <c r="D78" s="16">
        <f t="shared" si="36"/>
        <v>0</v>
      </c>
      <c r="E78" s="16">
        <f t="shared" si="37"/>
        <v>0</v>
      </c>
      <c r="F78" s="16">
        <f t="shared" si="26"/>
        <v>0</v>
      </c>
      <c r="G78" s="23">
        <f t="shared" si="25"/>
        <v>0</v>
      </c>
      <c r="H78" s="9"/>
      <c r="I78" s="2"/>
      <c r="J78" s="15"/>
      <c r="K78" s="2"/>
      <c r="L78" s="2"/>
      <c r="M78" s="16">
        <f t="shared" si="38"/>
        <v>0</v>
      </c>
      <c r="T78" s="2"/>
      <c r="U78" s="2"/>
      <c r="V78" s="15"/>
      <c r="W78" s="2"/>
      <c r="X78" s="2"/>
      <c r="Y78" s="16">
        <f t="shared" si="39"/>
        <v>0</v>
      </c>
      <c r="AE78" s="16">
        <f t="shared" si="27"/>
        <v>0</v>
      </c>
      <c r="AF78" s="2"/>
      <c r="AG78" s="2"/>
      <c r="AH78" s="15"/>
      <c r="AI78" s="2"/>
      <c r="AJ78" s="2"/>
      <c r="AK78" s="3"/>
      <c r="AQ78" s="16">
        <f t="shared" si="28"/>
        <v>0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16">
        <f t="shared" si="29"/>
        <v>0</v>
      </c>
      <c r="BX78" s="16">
        <f t="shared" si="30"/>
        <v>0</v>
      </c>
      <c r="CB78" s="16">
        <f t="shared" si="31"/>
        <v>0</v>
      </c>
      <c r="CH78" s="16">
        <f t="shared" si="32"/>
        <v>0</v>
      </c>
      <c r="CX78" s="16">
        <f t="shared" si="33"/>
        <v>0</v>
      </c>
      <c r="DK78" s="16">
        <f t="shared" si="34"/>
        <v>0</v>
      </c>
    </row>
    <row r="79" spans="3:115" x14ac:dyDescent="0.25">
      <c r="C79" s="16">
        <f t="shared" si="35"/>
        <v>0</v>
      </c>
      <c r="D79" s="16">
        <f t="shared" si="36"/>
        <v>0</v>
      </c>
      <c r="E79" s="16">
        <f t="shared" si="37"/>
        <v>0</v>
      </c>
      <c r="F79" s="16">
        <f t="shared" si="26"/>
        <v>0</v>
      </c>
      <c r="G79" s="23">
        <f t="shared" si="25"/>
        <v>0</v>
      </c>
      <c r="H79" s="9"/>
      <c r="I79" s="2"/>
      <c r="J79" s="15"/>
      <c r="K79" s="2"/>
      <c r="L79" s="2"/>
      <c r="M79" s="16">
        <f t="shared" si="38"/>
        <v>0</v>
      </c>
      <c r="T79" s="2"/>
      <c r="U79" s="2"/>
      <c r="V79" s="15"/>
      <c r="W79" s="2"/>
      <c r="X79" s="2"/>
      <c r="Y79" s="16">
        <f t="shared" si="39"/>
        <v>0</v>
      </c>
      <c r="AE79" s="16">
        <f t="shared" si="27"/>
        <v>0</v>
      </c>
      <c r="AF79" s="2"/>
      <c r="AG79" s="2"/>
      <c r="AH79" s="15"/>
      <c r="AI79" s="2"/>
      <c r="AJ79" s="2"/>
      <c r="AK79" s="3"/>
      <c r="AQ79" s="16">
        <f t="shared" si="28"/>
        <v>0</v>
      </c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16">
        <f t="shared" si="29"/>
        <v>0</v>
      </c>
      <c r="BX79" s="16">
        <f t="shared" si="30"/>
        <v>0</v>
      </c>
      <c r="CB79" s="16">
        <f t="shared" si="31"/>
        <v>0</v>
      </c>
      <c r="CH79" s="16">
        <f t="shared" si="32"/>
        <v>0</v>
      </c>
      <c r="CX79" s="16">
        <f t="shared" si="33"/>
        <v>0</v>
      </c>
      <c r="DK79" s="16">
        <f t="shared" si="34"/>
        <v>0</v>
      </c>
    </row>
    <row r="80" spans="3:115" x14ac:dyDescent="0.25">
      <c r="C80" s="16">
        <f t="shared" si="35"/>
        <v>0</v>
      </c>
      <c r="D80" s="16">
        <f t="shared" si="36"/>
        <v>0</v>
      </c>
      <c r="E80" s="16">
        <f t="shared" si="37"/>
        <v>0</v>
      </c>
      <c r="F80" s="16">
        <f t="shared" si="26"/>
        <v>0</v>
      </c>
      <c r="G80" s="23">
        <f t="shared" si="25"/>
        <v>0</v>
      </c>
      <c r="H80" s="9"/>
      <c r="I80" s="2"/>
      <c r="J80" s="15"/>
      <c r="K80" s="2"/>
      <c r="L80" s="2"/>
      <c r="M80" s="16">
        <f t="shared" si="38"/>
        <v>0</v>
      </c>
      <c r="T80" s="2"/>
      <c r="U80" s="2"/>
      <c r="V80" s="15"/>
      <c r="W80" s="2"/>
      <c r="X80" s="2"/>
      <c r="Y80" s="16">
        <f t="shared" si="39"/>
        <v>0</v>
      </c>
      <c r="AE80" s="16">
        <f t="shared" si="27"/>
        <v>0</v>
      </c>
      <c r="AF80" s="2"/>
      <c r="AG80" s="2"/>
      <c r="AH80" s="15"/>
      <c r="AI80" s="2"/>
      <c r="AJ80" s="2"/>
      <c r="AK80" s="3"/>
      <c r="AQ80" s="16">
        <f t="shared" si="28"/>
        <v>0</v>
      </c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16">
        <f t="shared" si="29"/>
        <v>0</v>
      </c>
      <c r="BX80" s="16">
        <f t="shared" si="30"/>
        <v>0</v>
      </c>
      <c r="CB80" s="16">
        <f t="shared" si="31"/>
        <v>0</v>
      </c>
      <c r="CH80" s="16">
        <f t="shared" si="32"/>
        <v>0</v>
      </c>
      <c r="CX80" s="16">
        <f t="shared" si="33"/>
        <v>0</v>
      </c>
      <c r="DK80" s="16">
        <f t="shared" si="34"/>
        <v>0</v>
      </c>
    </row>
    <row r="81" spans="3:115" x14ac:dyDescent="0.25">
      <c r="C81" s="16">
        <f t="shared" si="35"/>
        <v>0</v>
      </c>
      <c r="D81" s="16">
        <f t="shared" si="36"/>
        <v>0</v>
      </c>
      <c r="E81" s="16">
        <f t="shared" si="37"/>
        <v>0</v>
      </c>
      <c r="F81" s="16">
        <f t="shared" si="26"/>
        <v>0</v>
      </c>
      <c r="G81" s="23">
        <f t="shared" si="25"/>
        <v>0</v>
      </c>
      <c r="H81" s="9"/>
      <c r="I81" s="2"/>
      <c r="J81" s="15"/>
      <c r="K81" s="2"/>
      <c r="L81" s="2"/>
      <c r="M81" s="16">
        <f t="shared" si="38"/>
        <v>0</v>
      </c>
      <c r="T81" s="2"/>
      <c r="U81" s="2"/>
      <c r="V81" s="15"/>
      <c r="W81" s="2"/>
      <c r="X81" s="2"/>
      <c r="Y81" s="16">
        <f t="shared" si="39"/>
        <v>0</v>
      </c>
      <c r="AE81" s="16">
        <f t="shared" si="27"/>
        <v>0</v>
      </c>
      <c r="AF81" s="2"/>
      <c r="AG81" s="2"/>
      <c r="AH81" s="15"/>
      <c r="AI81" s="2"/>
      <c r="AJ81" s="2"/>
      <c r="AK81" s="3"/>
      <c r="AQ81" s="16">
        <f t="shared" si="28"/>
        <v>0</v>
      </c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16">
        <f t="shared" si="29"/>
        <v>0</v>
      </c>
      <c r="BX81" s="16">
        <f t="shared" si="30"/>
        <v>0</v>
      </c>
      <c r="CB81" s="16">
        <f t="shared" si="31"/>
        <v>0</v>
      </c>
      <c r="CH81" s="16">
        <f t="shared" si="32"/>
        <v>0</v>
      </c>
      <c r="CX81" s="16">
        <f t="shared" si="33"/>
        <v>0</v>
      </c>
      <c r="DK81" s="16">
        <f t="shared" si="34"/>
        <v>0</v>
      </c>
    </row>
    <row r="82" spans="3:115" x14ac:dyDescent="0.25">
      <c r="C82" s="16">
        <f t="shared" si="35"/>
        <v>0</v>
      </c>
      <c r="D82" s="16">
        <f t="shared" si="36"/>
        <v>0</v>
      </c>
      <c r="E82" s="16">
        <f t="shared" si="37"/>
        <v>0</v>
      </c>
      <c r="F82" s="16">
        <f t="shared" si="26"/>
        <v>0</v>
      </c>
      <c r="G82" s="23">
        <f t="shared" si="25"/>
        <v>0</v>
      </c>
      <c r="H82" s="9"/>
      <c r="I82" s="2"/>
      <c r="J82" s="15"/>
      <c r="K82" s="2"/>
      <c r="L82" s="2"/>
      <c r="M82" s="16">
        <f t="shared" si="38"/>
        <v>0</v>
      </c>
      <c r="T82" s="2"/>
      <c r="U82" s="2"/>
      <c r="V82" s="15"/>
      <c r="W82" s="2"/>
      <c r="X82" s="2"/>
      <c r="Y82" s="16">
        <f t="shared" si="39"/>
        <v>0</v>
      </c>
      <c r="AE82" s="16">
        <f t="shared" si="27"/>
        <v>0</v>
      </c>
      <c r="AF82" s="2"/>
      <c r="AG82" s="2"/>
      <c r="AH82" s="15"/>
      <c r="AI82" s="2"/>
      <c r="AJ82" s="2"/>
      <c r="AK82" s="3"/>
      <c r="AQ82" s="16">
        <f t="shared" si="28"/>
        <v>0</v>
      </c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16">
        <f t="shared" si="29"/>
        <v>0</v>
      </c>
      <c r="BX82" s="16">
        <f t="shared" si="30"/>
        <v>0</v>
      </c>
      <c r="CB82" s="16">
        <f t="shared" si="31"/>
        <v>0</v>
      </c>
      <c r="CH82" s="16">
        <f t="shared" si="32"/>
        <v>0</v>
      </c>
      <c r="CX82" s="16">
        <f t="shared" si="33"/>
        <v>0</v>
      </c>
      <c r="DK82" s="16">
        <f t="shared" si="34"/>
        <v>0</v>
      </c>
    </row>
    <row r="83" spans="3:115" x14ac:dyDescent="0.25">
      <c r="C83" s="16">
        <f t="shared" si="35"/>
        <v>0</v>
      </c>
      <c r="D83" s="16">
        <f t="shared" si="36"/>
        <v>0</v>
      </c>
      <c r="E83" s="16">
        <f t="shared" si="37"/>
        <v>0</v>
      </c>
      <c r="F83" s="16">
        <f t="shared" si="26"/>
        <v>0</v>
      </c>
      <c r="G83" s="23">
        <f t="shared" si="25"/>
        <v>0</v>
      </c>
      <c r="H83" s="9"/>
      <c r="I83" s="2"/>
      <c r="J83" s="15"/>
      <c r="K83" s="2"/>
      <c r="L83" s="2"/>
      <c r="M83" s="16">
        <f t="shared" si="38"/>
        <v>0</v>
      </c>
      <c r="T83" s="2"/>
      <c r="U83" s="2"/>
      <c r="V83" s="15"/>
      <c r="W83" s="2"/>
      <c r="X83" s="2"/>
      <c r="Y83" s="16">
        <f t="shared" si="39"/>
        <v>0</v>
      </c>
      <c r="AE83" s="16">
        <f t="shared" si="27"/>
        <v>0</v>
      </c>
      <c r="AF83" s="2"/>
      <c r="AG83" s="2"/>
      <c r="AH83" s="15"/>
      <c r="AI83" s="2"/>
      <c r="AJ83" s="2"/>
      <c r="AK83" s="3"/>
      <c r="AQ83" s="16">
        <f t="shared" si="28"/>
        <v>0</v>
      </c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16">
        <f t="shared" si="29"/>
        <v>0</v>
      </c>
      <c r="BX83" s="16">
        <f t="shared" si="30"/>
        <v>0</v>
      </c>
      <c r="CB83" s="16">
        <f t="shared" si="31"/>
        <v>0</v>
      </c>
      <c r="CH83" s="16">
        <f t="shared" si="32"/>
        <v>0</v>
      </c>
      <c r="CX83" s="16">
        <f t="shared" si="33"/>
        <v>0</v>
      </c>
      <c r="DK83" s="16">
        <f t="shared" si="34"/>
        <v>0</v>
      </c>
    </row>
    <row r="84" spans="3:115" x14ac:dyDescent="0.25">
      <c r="C84" s="16">
        <f t="shared" si="35"/>
        <v>0</v>
      </c>
      <c r="D84" s="16">
        <f t="shared" si="36"/>
        <v>0</v>
      </c>
      <c r="E84" s="16">
        <f t="shared" si="37"/>
        <v>0</v>
      </c>
      <c r="F84" s="16">
        <f t="shared" si="26"/>
        <v>0</v>
      </c>
      <c r="G84" s="23">
        <f t="shared" si="25"/>
        <v>0</v>
      </c>
      <c r="H84" s="9"/>
      <c r="I84" s="2"/>
      <c r="J84" s="15"/>
      <c r="K84" s="2"/>
      <c r="L84" s="2"/>
      <c r="M84" s="16">
        <f t="shared" si="38"/>
        <v>0</v>
      </c>
      <c r="T84" s="2"/>
      <c r="U84" s="2"/>
      <c r="V84" s="15"/>
      <c r="W84" s="2"/>
      <c r="X84" s="2"/>
      <c r="Y84" s="16">
        <f t="shared" si="39"/>
        <v>0</v>
      </c>
      <c r="AE84" s="16">
        <f t="shared" si="27"/>
        <v>0</v>
      </c>
      <c r="AF84" s="2"/>
      <c r="AG84" s="2"/>
      <c r="AH84" s="15"/>
      <c r="AI84" s="2"/>
      <c r="AJ84" s="2"/>
      <c r="AK84" s="3"/>
      <c r="AQ84" s="16">
        <f t="shared" si="28"/>
        <v>0</v>
      </c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16">
        <f t="shared" si="29"/>
        <v>0</v>
      </c>
      <c r="BX84" s="16">
        <f t="shared" si="30"/>
        <v>0</v>
      </c>
      <c r="CB84" s="16">
        <f t="shared" si="31"/>
        <v>0</v>
      </c>
      <c r="CH84" s="16">
        <f t="shared" si="32"/>
        <v>0</v>
      </c>
      <c r="CX84" s="16">
        <f t="shared" si="33"/>
        <v>0</v>
      </c>
      <c r="DK84" s="16">
        <f t="shared" si="34"/>
        <v>0</v>
      </c>
    </row>
    <row r="85" spans="3:115" x14ac:dyDescent="0.25">
      <c r="C85" s="16">
        <f t="shared" si="35"/>
        <v>0</v>
      </c>
      <c r="D85" s="16">
        <f t="shared" si="36"/>
        <v>0</v>
      </c>
      <c r="E85" s="16">
        <f t="shared" si="37"/>
        <v>0</v>
      </c>
      <c r="F85" s="16">
        <f t="shared" si="26"/>
        <v>0</v>
      </c>
      <c r="G85" s="23">
        <f t="shared" si="25"/>
        <v>0</v>
      </c>
      <c r="H85" s="9"/>
      <c r="I85" s="2"/>
      <c r="J85" s="15"/>
      <c r="K85" s="2"/>
      <c r="L85" s="2"/>
      <c r="M85" s="16">
        <f t="shared" si="38"/>
        <v>0</v>
      </c>
      <c r="T85" s="2"/>
      <c r="U85" s="2"/>
      <c r="V85" s="15"/>
      <c r="W85" s="2"/>
      <c r="X85" s="2"/>
      <c r="Y85" s="16">
        <f t="shared" si="39"/>
        <v>0</v>
      </c>
      <c r="AE85" s="16">
        <f t="shared" si="27"/>
        <v>0</v>
      </c>
      <c r="AF85" s="2"/>
      <c r="AG85" s="2"/>
      <c r="AH85" s="15"/>
      <c r="AI85" s="2"/>
      <c r="AJ85" s="2"/>
      <c r="AK85" s="3"/>
      <c r="AQ85" s="16">
        <f t="shared" si="28"/>
        <v>0</v>
      </c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16">
        <f t="shared" si="29"/>
        <v>0</v>
      </c>
      <c r="BX85" s="16">
        <f t="shared" si="30"/>
        <v>0</v>
      </c>
      <c r="CB85" s="16">
        <f t="shared" si="31"/>
        <v>0</v>
      </c>
      <c r="CH85" s="16">
        <f t="shared" si="32"/>
        <v>0</v>
      </c>
      <c r="CX85" s="16">
        <f t="shared" si="33"/>
        <v>0</v>
      </c>
      <c r="DK85" s="16">
        <f t="shared" si="34"/>
        <v>0</v>
      </c>
    </row>
    <row r="86" spans="3:115" x14ac:dyDescent="0.25">
      <c r="C86" s="16">
        <f t="shared" si="35"/>
        <v>0</v>
      </c>
      <c r="D86" s="16">
        <f t="shared" si="36"/>
        <v>0</v>
      </c>
      <c r="E86" s="16">
        <f t="shared" si="37"/>
        <v>0</v>
      </c>
      <c r="F86" s="16">
        <f t="shared" si="26"/>
        <v>0</v>
      </c>
      <c r="G86" s="23">
        <f t="shared" si="25"/>
        <v>0</v>
      </c>
      <c r="H86" s="9"/>
      <c r="I86" s="2"/>
      <c r="J86" s="15"/>
      <c r="K86" s="2"/>
      <c r="L86" s="2"/>
      <c r="M86" s="16">
        <f t="shared" si="38"/>
        <v>0</v>
      </c>
      <c r="T86" s="2"/>
      <c r="U86" s="2"/>
      <c r="V86" s="15"/>
      <c r="W86" s="2"/>
      <c r="X86" s="2"/>
      <c r="Y86" s="16">
        <f t="shared" si="39"/>
        <v>0</v>
      </c>
      <c r="AE86" s="16">
        <f t="shared" si="27"/>
        <v>0</v>
      </c>
      <c r="AF86" s="2"/>
      <c r="AG86" s="2"/>
      <c r="AH86" s="15"/>
      <c r="AI86" s="2"/>
      <c r="AJ86" s="2"/>
      <c r="AK86" s="3"/>
      <c r="AQ86" s="16">
        <f t="shared" si="28"/>
        <v>0</v>
      </c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16">
        <f t="shared" si="29"/>
        <v>0</v>
      </c>
      <c r="BX86" s="16">
        <f t="shared" si="30"/>
        <v>0</v>
      </c>
      <c r="CB86" s="16">
        <f t="shared" si="31"/>
        <v>0</v>
      </c>
      <c r="CH86" s="16">
        <f t="shared" si="32"/>
        <v>0</v>
      </c>
      <c r="CX86" s="16">
        <f t="shared" si="33"/>
        <v>0</v>
      </c>
      <c r="DK86" s="16">
        <f t="shared" si="34"/>
        <v>0</v>
      </c>
    </row>
    <row r="87" spans="3:115" x14ac:dyDescent="0.25">
      <c r="C87" s="16">
        <f t="shared" si="35"/>
        <v>0</v>
      </c>
      <c r="D87" s="16">
        <f t="shared" si="36"/>
        <v>0</v>
      </c>
      <c r="E87" s="16">
        <f t="shared" si="37"/>
        <v>0</v>
      </c>
      <c r="F87" s="16">
        <f t="shared" si="26"/>
        <v>0</v>
      </c>
      <c r="G87" s="23">
        <f t="shared" si="25"/>
        <v>0</v>
      </c>
      <c r="H87" s="9"/>
      <c r="I87" s="2"/>
      <c r="J87" s="15"/>
      <c r="K87" s="2"/>
      <c r="L87" s="2"/>
      <c r="M87" s="16">
        <f t="shared" si="38"/>
        <v>0</v>
      </c>
      <c r="T87" s="2"/>
      <c r="U87" s="2"/>
      <c r="V87" s="15"/>
      <c r="W87" s="2"/>
      <c r="X87" s="2"/>
      <c r="Y87" s="16">
        <f t="shared" si="39"/>
        <v>0</v>
      </c>
      <c r="AE87" s="16">
        <f t="shared" si="27"/>
        <v>0</v>
      </c>
      <c r="AF87" s="2"/>
      <c r="AG87" s="2"/>
      <c r="AH87" s="15"/>
      <c r="AI87" s="2"/>
      <c r="AJ87" s="2"/>
      <c r="AK87" s="3"/>
      <c r="AQ87" s="16">
        <f t="shared" si="28"/>
        <v>0</v>
      </c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16">
        <f t="shared" si="29"/>
        <v>0</v>
      </c>
      <c r="BX87" s="16">
        <f t="shared" si="30"/>
        <v>0</v>
      </c>
      <c r="CB87" s="16">
        <f t="shared" si="31"/>
        <v>0</v>
      </c>
      <c r="CH87" s="16">
        <f t="shared" si="32"/>
        <v>0</v>
      </c>
      <c r="CX87" s="16">
        <f t="shared" si="33"/>
        <v>0</v>
      </c>
      <c r="DK87" s="16">
        <f t="shared" si="34"/>
        <v>0</v>
      </c>
    </row>
    <row r="88" spans="3:115" x14ac:dyDescent="0.25">
      <c r="C88" s="16">
        <f t="shared" si="35"/>
        <v>0</v>
      </c>
      <c r="D88" s="16">
        <f t="shared" si="36"/>
        <v>0</v>
      </c>
      <c r="E88" s="16">
        <f t="shared" si="37"/>
        <v>0</v>
      </c>
      <c r="F88" s="16">
        <f t="shared" si="26"/>
        <v>0</v>
      </c>
      <c r="G88" s="23">
        <f t="shared" ref="G88:G119" si="40">SUM(BC88+AW88+Y88+M88+AK88+BO88+BX88+CB88+CH88+CT88+CX88+DK88)</f>
        <v>0</v>
      </c>
      <c r="H88" s="9"/>
      <c r="I88" s="2"/>
      <c r="J88" s="15"/>
      <c r="K88" s="2"/>
      <c r="L88" s="2"/>
      <c r="M88" s="16">
        <f t="shared" si="38"/>
        <v>0</v>
      </c>
      <c r="T88" s="2"/>
      <c r="U88" s="2"/>
      <c r="V88" s="15"/>
      <c r="W88" s="2"/>
      <c r="X88" s="2"/>
      <c r="Y88" s="16">
        <f t="shared" si="39"/>
        <v>0</v>
      </c>
      <c r="AE88" s="16">
        <f t="shared" si="27"/>
        <v>0</v>
      </c>
      <c r="AF88" s="2"/>
      <c r="AG88" s="2"/>
      <c r="AH88" s="15"/>
      <c r="AI88" s="2"/>
      <c r="AJ88" s="2"/>
      <c r="AK88" s="3"/>
      <c r="AQ88" s="16">
        <f t="shared" si="28"/>
        <v>0</v>
      </c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16">
        <f t="shared" si="29"/>
        <v>0</v>
      </c>
      <c r="BX88" s="16">
        <f t="shared" si="30"/>
        <v>0</v>
      </c>
      <c r="CB88" s="16">
        <f t="shared" si="31"/>
        <v>0</v>
      </c>
      <c r="CH88" s="16">
        <f t="shared" si="32"/>
        <v>0</v>
      </c>
      <c r="CX88" s="16">
        <f t="shared" si="33"/>
        <v>0</v>
      </c>
      <c r="DK88" s="16">
        <f t="shared" si="34"/>
        <v>0</v>
      </c>
    </row>
    <row r="89" spans="3:115" x14ac:dyDescent="0.25">
      <c r="C89" s="16">
        <f t="shared" si="35"/>
        <v>0</v>
      </c>
      <c r="D89" s="16">
        <f t="shared" si="36"/>
        <v>0</v>
      </c>
      <c r="E89" s="16">
        <f t="shared" si="37"/>
        <v>0</v>
      </c>
      <c r="F89" s="16">
        <f t="shared" si="26"/>
        <v>0</v>
      </c>
      <c r="G89" s="23">
        <f t="shared" si="40"/>
        <v>0</v>
      </c>
      <c r="H89" s="9"/>
      <c r="I89" s="2"/>
      <c r="J89" s="15"/>
      <c r="K89" s="2"/>
      <c r="L89" s="2"/>
      <c r="M89" s="16">
        <f t="shared" si="38"/>
        <v>0</v>
      </c>
      <c r="T89" s="2"/>
      <c r="U89" s="2"/>
      <c r="V89" s="15"/>
      <c r="W89" s="2"/>
      <c r="X89" s="2"/>
      <c r="Y89" s="16">
        <f t="shared" si="39"/>
        <v>0</v>
      </c>
      <c r="AE89" s="16">
        <f t="shared" si="27"/>
        <v>0</v>
      </c>
      <c r="AF89" s="2"/>
      <c r="AG89" s="2"/>
      <c r="AH89" s="15"/>
      <c r="AI89" s="2"/>
      <c r="AJ89" s="2"/>
      <c r="AK89" s="3"/>
      <c r="AQ89" s="16">
        <f t="shared" si="28"/>
        <v>0</v>
      </c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16">
        <f t="shared" si="29"/>
        <v>0</v>
      </c>
      <c r="BX89" s="16">
        <f t="shared" si="30"/>
        <v>0</v>
      </c>
      <c r="CB89" s="16">
        <f t="shared" si="31"/>
        <v>0</v>
      </c>
      <c r="CH89" s="16">
        <f t="shared" si="32"/>
        <v>0</v>
      </c>
      <c r="CX89" s="16">
        <f t="shared" si="33"/>
        <v>0</v>
      </c>
      <c r="DK89" s="16">
        <f t="shared" si="34"/>
        <v>0</v>
      </c>
    </row>
    <row r="90" spans="3:115" x14ac:dyDescent="0.25">
      <c r="C90" s="16">
        <f t="shared" si="35"/>
        <v>0</v>
      </c>
      <c r="D90" s="16">
        <f t="shared" si="36"/>
        <v>0</v>
      </c>
      <c r="E90" s="16">
        <f t="shared" si="37"/>
        <v>0</v>
      </c>
      <c r="F90" s="16">
        <f t="shared" si="26"/>
        <v>0</v>
      </c>
      <c r="G90" s="23">
        <f t="shared" si="40"/>
        <v>0</v>
      </c>
      <c r="H90" s="9"/>
      <c r="I90" s="2"/>
      <c r="J90" s="15"/>
      <c r="K90" s="2"/>
      <c r="L90" s="2"/>
      <c r="M90" s="16">
        <f t="shared" si="38"/>
        <v>0</v>
      </c>
      <c r="T90" s="2"/>
      <c r="U90" s="2"/>
      <c r="V90" s="15"/>
      <c r="W90" s="2"/>
      <c r="X90" s="2"/>
      <c r="Y90" s="16">
        <f t="shared" si="39"/>
        <v>0</v>
      </c>
      <c r="AE90" s="16">
        <f t="shared" si="27"/>
        <v>0</v>
      </c>
      <c r="AF90" s="2"/>
      <c r="AG90" s="2"/>
      <c r="AH90" s="15"/>
      <c r="AI90" s="2"/>
      <c r="AJ90" s="2"/>
      <c r="AK90" s="3"/>
      <c r="AQ90" s="16">
        <f t="shared" si="28"/>
        <v>0</v>
      </c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16">
        <f t="shared" si="29"/>
        <v>0</v>
      </c>
      <c r="BX90" s="16">
        <f t="shared" si="30"/>
        <v>0</v>
      </c>
      <c r="CB90" s="16">
        <f t="shared" si="31"/>
        <v>0</v>
      </c>
      <c r="CH90" s="16">
        <f t="shared" si="32"/>
        <v>0</v>
      </c>
      <c r="CX90" s="16">
        <f t="shared" si="33"/>
        <v>0</v>
      </c>
      <c r="DK90" s="16">
        <f t="shared" si="34"/>
        <v>0</v>
      </c>
    </row>
    <row r="91" spans="3:115" x14ac:dyDescent="0.25">
      <c r="C91" s="16">
        <f t="shared" si="35"/>
        <v>0</v>
      </c>
      <c r="D91" s="16">
        <f t="shared" si="36"/>
        <v>0</v>
      </c>
      <c r="E91" s="16">
        <f t="shared" ref="E91:E122" si="41">SUM(L91+X91+AJ91+BF91+BG91+BH91+BI91+BJ91+BK91+BL91+BP91+BQ91+BV91+BW91+CC91+CE91+CK91+CL91+CM91+CN91+CO91+R91+AD91+AP91+DA91+DB91+DC91+DD91+DE91+DF91+DG91)</f>
        <v>0</v>
      </c>
      <c r="F91" s="16">
        <f t="shared" si="26"/>
        <v>0</v>
      </c>
      <c r="G91" s="23">
        <f t="shared" si="40"/>
        <v>0</v>
      </c>
      <c r="H91" s="9"/>
      <c r="I91" s="2"/>
      <c r="J91" s="15"/>
      <c r="K91" s="2"/>
      <c r="L91" s="2"/>
      <c r="M91" s="16">
        <f t="shared" si="38"/>
        <v>0</v>
      </c>
      <c r="T91" s="2"/>
      <c r="U91" s="2"/>
      <c r="V91" s="15"/>
      <c r="W91" s="2"/>
      <c r="X91" s="2"/>
      <c r="Y91" s="16">
        <f t="shared" si="39"/>
        <v>0</v>
      </c>
      <c r="AE91" s="16">
        <f t="shared" si="27"/>
        <v>0</v>
      </c>
      <c r="AF91" s="2"/>
      <c r="AG91" s="2"/>
      <c r="AH91" s="15"/>
      <c r="AI91" s="2"/>
      <c r="AJ91" s="2"/>
      <c r="AK91" s="3"/>
      <c r="AQ91" s="16">
        <f t="shared" si="28"/>
        <v>0</v>
      </c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16">
        <f t="shared" si="29"/>
        <v>0</v>
      </c>
      <c r="BX91" s="16">
        <f t="shared" si="30"/>
        <v>0</v>
      </c>
      <c r="CB91" s="16">
        <f t="shared" si="31"/>
        <v>0</v>
      </c>
      <c r="CH91" s="16">
        <f t="shared" si="32"/>
        <v>0</v>
      </c>
      <c r="CX91" s="16">
        <f t="shared" si="33"/>
        <v>0</v>
      </c>
      <c r="DK91" s="16">
        <f t="shared" si="34"/>
        <v>0</v>
      </c>
    </row>
    <row r="92" spans="3:115" x14ac:dyDescent="0.25">
      <c r="C92" s="16">
        <f t="shared" si="35"/>
        <v>0</v>
      </c>
      <c r="D92" s="16">
        <f t="shared" si="36"/>
        <v>0</v>
      </c>
      <c r="E92" s="16">
        <f t="shared" si="41"/>
        <v>0</v>
      </c>
      <c r="F92" s="16">
        <f t="shared" si="26"/>
        <v>0</v>
      </c>
      <c r="G92" s="23">
        <f t="shared" si="40"/>
        <v>0</v>
      </c>
      <c r="H92" s="9"/>
      <c r="I92" s="2"/>
      <c r="J92" s="15"/>
      <c r="K92" s="2"/>
      <c r="L92" s="2"/>
      <c r="M92" s="16">
        <f t="shared" si="38"/>
        <v>0</v>
      </c>
      <c r="T92" s="2"/>
      <c r="U92" s="2"/>
      <c r="V92" s="15"/>
      <c r="W92" s="2"/>
      <c r="X92" s="2"/>
      <c r="Y92" s="16">
        <f t="shared" si="39"/>
        <v>0</v>
      </c>
      <c r="AE92" s="16">
        <f t="shared" si="27"/>
        <v>0</v>
      </c>
      <c r="AF92" s="2"/>
      <c r="AG92" s="2"/>
      <c r="AH92" s="15"/>
      <c r="AI92" s="2"/>
      <c r="AJ92" s="2"/>
      <c r="AK92" s="3"/>
      <c r="AQ92" s="16">
        <f t="shared" si="28"/>
        <v>0</v>
      </c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16">
        <f t="shared" si="29"/>
        <v>0</v>
      </c>
      <c r="BX92" s="16">
        <f t="shared" si="30"/>
        <v>0</v>
      </c>
      <c r="CB92" s="16">
        <f t="shared" si="31"/>
        <v>0</v>
      </c>
      <c r="CH92" s="16">
        <f t="shared" si="32"/>
        <v>0</v>
      </c>
      <c r="CX92" s="16">
        <f t="shared" si="33"/>
        <v>0</v>
      </c>
      <c r="DK92" s="16">
        <f t="shared" si="34"/>
        <v>0</v>
      </c>
    </row>
    <row r="93" spans="3:115" x14ac:dyDescent="0.25">
      <c r="C93" s="16">
        <f t="shared" si="35"/>
        <v>0</v>
      </c>
      <c r="D93" s="16">
        <f t="shared" si="36"/>
        <v>0</v>
      </c>
      <c r="E93" s="16">
        <f t="shared" si="41"/>
        <v>0</v>
      </c>
      <c r="F93" s="16">
        <f t="shared" si="26"/>
        <v>0</v>
      </c>
      <c r="G93" s="23">
        <f t="shared" si="40"/>
        <v>0</v>
      </c>
      <c r="H93" s="9"/>
      <c r="I93" s="2"/>
      <c r="J93" s="15"/>
      <c r="K93" s="2"/>
      <c r="L93" s="2"/>
      <c r="M93" s="16">
        <f t="shared" si="38"/>
        <v>0</v>
      </c>
      <c r="T93" s="2"/>
      <c r="U93" s="2"/>
      <c r="V93" s="15"/>
      <c r="W93" s="2"/>
      <c r="X93" s="2"/>
      <c r="Y93" s="16">
        <f t="shared" si="39"/>
        <v>0</v>
      </c>
      <c r="AE93" s="16">
        <f t="shared" si="27"/>
        <v>0</v>
      </c>
      <c r="AF93" s="2"/>
      <c r="AG93" s="2"/>
      <c r="AH93" s="15"/>
      <c r="AI93" s="2"/>
      <c r="AJ93" s="2"/>
      <c r="AK93" s="3"/>
      <c r="AQ93" s="16">
        <f t="shared" si="28"/>
        <v>0</v>
      </c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16">
        <f t="shared" si="29"/>
        <v>0</v>
      </c>
      <c r="BX93" s="16">
        <f t="shared" si="30"/>
        <v>0</v>
      </c>
      <c r="CB93" s="16">
        <f t="shared" si="31"/>
        <v>0</v>
      </c>
      <c r="CH93" s="16">
        <f t="shared" si="32"/>
        <v>0</v>
      </c>
      <c r="CX93" s="16">
        <f t="shared" si="33"/>
        <v>0</v>
      </c>
      <c r="DK93" s="16">
        <f t="shared" si="34"/>
        <v>0</v>
      </c>
    </row>
    <row r="94" spans="3:115" x14ac:dyDescent="0.25">
      <c r="C94" s="16">
        <f t="shared" si="35"/>
        <v>0</v>
      </c>
      <c r="D94" s="16">
        <f t="shared" si="36"/>
        <v>0</v>
      </c>
      <c r="E94" s="16">
        <f t="shared" si="41"/>
        <v>0</v>
      </c>
      <c r="F94" s="16">
        <f t="shared" si="26"/>
        <v>0</v>
      </c>
      <c r="G94" s="23">
        <f t="shared" si="40"/>
        <v>0</v>
      </c>
      <c r="H94" s="9"/>
      <c r="I94" s="2"/>
      <c r="J94" s="15"/>
      <c r="K94" s="2"/>
      <c r="L94" s="2"/>
      <c r="M94" s="16">
        <f t="shared" si="38"/>
        <v>0</v>
      </c>
      <c r="T94" s="2"/>
      <c r="U94" s="2"/>
      <c r="V94" s="15"/>
      <c r="W94" s="2"/>
      <c r="X94" s="2"/>
      <c r="Y94" s="16">
        <f t="shared" si="39"/>
        <v>0</v>
      </c>
      <c r="AE94" s="16">
        <f t="shared" si="27"/>
        <v>0</v>
      </c>
      <c r="AF94" s="2"/>
      <c r="AG94" s="2"/>
      <c r="AH94" s="15"/>
      <c r="AI94" s="2"/>
      <c r="AJ94" s="2"/>
      <c r="AK94" s="3"/>
      <c r="AQ94" s="16">
        <f t="shared" si="28"/>
        <v>0</v>
      </c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16">
        <f t="shared" si="29"/>
        <v>0</v>
      </c>
      <c r="BX94" s="16">
        <f t="shared" si="30"/>
        <v>0</v>
      </c>
      <c r="CB94" s="16">
        <f t="shared" si="31"/>
        <v>0</v>
      </c>
      <c r="CH94" s="16">
        <f t="shared" si="32"/>
        <v>0</v>
      </c>
      <c r="CX94" s="16">
        <f t="shared" si="33"/>
        <v>0</v>
      </c>
      <c r="DK94" s="16">
        <f t="shared" si="34"/>
        <v>0</v>
      </c>
    </row>
    <row r="95" spans="3:115" x14ac:dyDescent="0.25">
      <c r="C95" s="16">
        <f t="shared" si="35"/>
        <v>0</v>
      </c>
      <c r="D95" s="16">
        <f t="shared" si="36"/>
        <v>0</v>
      </c>
      <c r="E95" s="16">
        <f t="shared" si="41"/>
        <v>0</v>
      </c>
      <c r="F95" s="16">
        <f t="shared" si="26"/>
        <v>0</v>
      </c>
      <c r="G95" s="23">
        <f t="shared" si="40"/>
        <v>0</v>
      </c>
      <c r="H95" s="9"/>
      <c r="I95" s="2"/>
      <c r="J95" s="15"/>
      <c r="K95" s="2"/>
      <c r="L95" s="2"/>
      <c r="M95" s="16">
        <f t="shared" si="38"/>
        <v>0</v>
      </c>
      <c r="T95" s="2"/>
      <c r="U95" s="2"/>
      <c r="V95" s="15"/>
      <c r="W95" s="2"/>
      <c r="X95" s="2"/>
      <c r="Y95" s="16">
        <f t="shared" si="39"/>
        <v>0</v>
      </c>
      <c r="AE95" s="16">
        <f t="shared" si="27"/>
        <v>0</v>
      </c>
      <c r="AF95" s="2"/>
      <c r="AG95" s="2"/>
      <c r="AH95" s="15"/>
      <c r="AI95" s="2"/>
      <c r="AJ95" s="2"/>
      <c r="AK95" s="3"/>
      <c r="AQ95" s="16">
        <f t="shared" si="28"/>
        <v>0</v>
      </c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16">
        <f t="shared" si="29"/>
        <v>0</v>
      </c>
      <c r="BX95" s="16">
        <f t="shared" si="30"/>
        <v>0</v>
      </c>
      <c r="CB95" s="16">
        <f t="shared" si="31"/>
        <v>0</v>
      </c>
      <c r="CH95" s="16">
        <f t="shared" si="32"/>
        <v>0</v>
      </c>
      <c r="CX95" s="16">
        <f t="shared" si="33"/>
        <v>0</v>
      </c>
      <c r="DK95" s="16">
        <f t="shared" si="34"/>
        <v>0</v>
      </c>
    </row>
    <row r="96" spans="3:115" x14ac:dyDescent="0.25">
      <c r="C96" s="16">
        <f t="shared" si="35"/>
        <v>0</v>
      </c>
      <c r="D96" s="16">
        <f t="shared" si="36"/>
        <v>0</v>
      </c>
      <c r="E96" s="16">
        <f t="shared" si="41"/>
        <v>0</v>
      </c>
      <c r="F96" s="16">
        <f t="shared" si="26"/>
        <v>0</v>
      </c>
      <c r="G96" s="23">
        <f t="shared" si="40"/>
        <v>0</v>
      </c>
      <c r="H96" s="9"/>
      <c r="I96" s="2"/>
      <c r="J96" s="15"/>
      <c r="K96" s="2"/>
      <c r="L96" s="2"/>
      <c r="M96" s="16">
        <f t="shared" si="38"/>
        <v>0</v>
      </c>
      <c r="T96" s="2"/>
      <c r="U96" s="2"/>
      <c r="V96" s="15"/>
      <c r="W96" s="2"/>
      <c r="X96" s="2"/>
      <c r="Y96" s="16">
        <f t="shared" si="39"/>
        <v>0</v>
      </c>
      <c r="AE96" s="16">
        <f t="shared" si="27"/>
        <v>0</v>
      </c>
      <c r="AF96" s="2"/>
      <c r="AG96" s="2"/>
      <c r="AH96" s="15"/>
      <c r="AI96" s="2"/>
      <c r="AJ96" s="2"/>
      <c r="AK96" s="3"/>
      <c r="AQ96" s="16">
        <f t="shared" si="28"/>
        <v>0</v>
      </c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16">
        <f t="shared" si="29"/>
        <v>0</v>
      </c>
      <c r="BX96" s="16">
        <f t="shared" si="30"/>
        <v>0</v>
      </c>
      <c r="CB96" s="16">
        <f t="shared" si="31"/>
        <v>0</v>
      </c>
      <c r="CH96" s="16">
        <f t="shared" si="32"/>
        <v>0</v>
      </c>
      <c r="CX96" s="16">
        <f t="shared" si="33"/>
        <v>0</v>
      </c>
      <c r="DK96" s="16">
        <f t="shared" si="34"/>
        <v>0</v>
      </c>
    </row>
    <row r="97" spans="3:115" x14ac:dyDescent="0.25">
      <c r="C97" s="16">
        <f t="shared" si="35"/>
        <v>0</v>
      </c>
      <c r="D97" s="16">
        <f t="shared" si="36"/>
        <v>0</v>
      </c>
      <c r="E97" s="16">
        <f t="shared" si="41"/>
        <v>0</v>
      </c>
      <c r="F97" s="16">
        <f t="shared" si="26"/>
        <v>0</v>
      </c>
      <c r="G97" s="23">
        <f t="shared" si="40"/>
        <v>0</v>
      </c>
      <c r="H97" s="9"/>
      <c r="I97" s="2"/>
      <c r="J97" s="15"/>
      <c r="K97" s="2"/>
      <c r="L97" s="2"/>
      <c r="M97" s="16">
        <f t="shared" si="38"/>
        <v>0</v>
      </c>
      <c r="T97" s="2"/>
      <c r="U97" s="2"/>
      <c r="V97" s="15"/>
      <c r="W97" s="2"/>
      <c r="X97" s="2"/>
      <c r="Y97" s="16">
        <f t="shared" si="39"/>
        <v>0</v>
      </c>
      <c r="AE97" s="16">
        <f t="shared" si="27"/>
        <v>0</v>
      </c>
      <c r="AF97" s="2"/>
      <c r="AG97" s="2"/>
      <c r="AH97" s="15"/>
      <c r="AI97" s="2"/>
      <c r="AJ97" s="2"/>
      <c r="AK97" s="3"/>
      <c r="AQ97" s="16">
        <f t="shared" si="28"/>
        <v>0</v>
      </c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16">
        <f t="shared" si="29"/>
        <v>0</v>
      </c>
      <c r="BX97" s="16">
        <f t="shared" si="30"/>
        <v>0</v>
      </c>
      <c r="CB97" s="16">
        <f t="shared" si="31"/>
        <v>0</v>
      </c>
      <c r="CH97" s="16">
        <f t="shared" si="32"/>
        <v>0</v>
      </c>
      <c r="CX97" s="16">
        <f t="shared" si="33"/>
        <v>0</v>
      </c>
      <c r="DK97" s="16">
        <f t="shared" si="34"/>
        <v>0</v>
      </c>
    </row>
    <row r="98" spans="3:115" x14ac:dyDescent="0.25">
      <c r="C98" s="16">
        <f t="shared" si="35"/>
        <v>0</v>
      </c>
      <c r="D98" s="16">
        <f t="shared" si="36"/>
        <v>0</v>
      </c>
      <c r="E98" s="16">
        <f t="shared" si="41"/>
        <v>0</v>
      </c>
      <c r="F98" s="16">
        <f t="shared" si="26"/>
        <v>0</v>
      </c>
      <c r="G98" s="23">
        <f t="shared" si="40"/>
        <v>0</v>
      </c>
      <c r="H98" s="9"/>
      <c r="I98" s="2"/>
      <c r="J98" s="15"/>
      <c r="K98" s="2"/>
      <c r="L98" s="2"/>
      <c r="M98" s="16">
        <f t="shared" si="38"/>
        <v>0</v>
      </c>
      <c r="T98" s="2"/>
      <c r="U98" s="2"/>
      <c r="V98" s="15"/>
      <c r="W98" s="2"/>
      <c r="X98" s="2"/>
      <c r="Y98" s="16">
        <f t="shared" si="39"/>
        <v>0</v>
      </c>
      <c r="AE98" s="16">
        <f t="shared" si="27"/>
        <v>0</v>
      </c>
      <c r="AF98" s="2"/>
      <c r="AG98" s="2"/>
      <c r="AH98" s="15"/>
      <c r="AI98" s="2"/>
      <c r="AJ98" s="2"/>
      <c r="AK98" s="3"/>
      <c r="AQ98" s="16">
        <f t="shared" si="28"/>
        <v>0</v>
      </c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16">
        <f t="shared" si="29"/>
        <v>0</v>
      </c>
      <c r="BX98" s="16">
        <f t="shared" si="30"/>
        <v>0</v>
      </c>
      <c r="CB98" s="16">
        <f t="shared" si="31"/>
        <v>0</v>
      </c>
      <c r="CH98" s="16">
        <f t="shared" si="32"/>
        <v>0</v>
      </c>
      <c r="CX98" s="16">
        <f t="shared" si="33"/>
        <v>0</v>
      </c>
      <c r="DK98" s="16">
        <f t="shared" si="34"/>
        <v>0</v>
      </c>
    </row>
    <row r="99" spans="3:115" x14ac:dyDescent="0.25">
      <c r="C99" s="16">
        <f t="shared" si="35"/>
        <v>0</v>
      </c>
      <c r="D99" s="16">
        <f t="shared" si="36"/>
        <v>0</v>
      </c>
      <c r="E99" s="16">
        <f t="shared" si="41"/>
        <v>0</v>
      </c>
      <c r="F99" s="16">
        <f t="shared" si="26"/>
        <v>0</v>
      </c>
      <c r="G99" s="23">
        <f t="shared" si="40"/>
        <v>0</v>
      </c>
      <c r="H99" s="9"/>
      <c r="I99" s="2"/>
      <c r="J99" s="15"/>
      <c r="K99" s="2"/>
      <c r="L99" s="2"/>
      <c r="M99" s="16">
        <f t="shared" si="38"/>
        <v>0</v>
      </c>
      <c r="T99" s="2"/>
      <c r="U99" s="2"/>
      <c r="V99" s="15"/>
      <c r="W99" s="2"/>
      <c r="X99" s="2"/>
      <c r="Y99" s="16">
        <f t="shared" si="39"/>
        <v>0</v>
      </c>
      <c r="AE99" s="16">
        <f t="shared" si="27"/>
        <v>0</v>
      </c>
      <c r="AF99" s="2"/>
      <c r="AG99" s="2"/>
      <c r="AH99" s="15"/>
      <c r="AI99" s="2"/>
      <c r="AJ99" s="2"/>
      <c r="AK99" s="3"/>
      <c r="AQ99" s="16">
        <f t="shared" si="28"/>
        <v>0</v>
      </c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16">
        <f t="shared" si="29"/>
        <v>0</v>
      </c>
      <c r="BX99" s="16">
        <f t="shared" si="30"/>
        <v>0</v>
      </c>
      <c r="CB99" s="16">
        <f t="shared" si="31"/>
        <v>0</v>
      </c>
      <c r="CH99" s="16">
        <f t="shared" si="32"/>
        <v>0</v>
      </c>
      <c r="CX99" s="16">
        <f t="shared" si="33"/>
        <v>0</v>
      </c>
      <c r="DK99" s="16">
        <f t="shared" si="34"/>
        <v>0</v>
      </c>
    </row>
    <row r="100" spans="3:115" x14ac:dyDescent="0.25">
      <c r="C100" s="16">
        <f t="shared" si="35"/>
        <v>0</v>
      </c>
      <c r="D100" s="16">
        <f t="shared" si="36"/>
        <v>0</v>
      </c>
      <c r="E100" s="16">
        <f t="shared" si="41"/>
        <v>0</v>
      </c>
      <c r="F100" s="16">
        <f t="shared" si="26"/>
        <v>0</v>
      </c>
      <c r="G100" s="23">
        <f t="shared" si="40"/>
        <v>0</v>
      </c>
      <c r="H100" s="9"/>
      <c r="I100" s="2"/>
      <c r="J100" s="15"/>
      <c r="K100" s="2"/>
      <c r="L100" s="2"/>
      <c r="M100" s="16">
        <f t="shared" si="38"/>
        <v>0</v>
      </c>
      <c r="T100" s="2"/>
      <c r="U100" s="2"/>
      <c r="V100" s="15"/>
      <c r="W100" s="2"/>
      <c r="X100" s="2"/>
      <c r="Y100" s="16">
        <f t="shared" si="39"/>
        <v>0</v>
      </c>
      <c r="AE100" s="16">
        <f t="shared" si="27"/>
        <v>0</v>
      </c>
      <c r="AF100" s="2"/>
      <c r="AG100" s="2"/>
      <c r="AH100" s="15"/>
      <c r="AI100" s="2"/>
      <c r="AJ100" s="2"/>
      <c r="AK100" s="3"/>
      <c r="AQ100" s="16">
        <f t="shared" si="28"/>
        <v>0</v>
      </c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16">
        <f t="shared" si="29"/>
        <v>0</v>
      </c>
      <c r="BX100" s="16">
        <f t="shared" si="30"/>
        <v>0</v>
      </c>
      <c r="CB100" s="16">
        <f t="shared" si="31"/>
        <v>0</v>
      </c>
      <c r="CH100" s="16">
        <f t="shared" si="32"/>
        <v>0</v>
      </c>
      <c r="CX100" s="16">
        <f t="shared" si="33"/>
        <v>0</v>
      </c>
      <c r="DK100" s="16">
        <f t="shared" si="34"/>
        <v>0</v>
      </c>
    </row>
    <row r="101" spans="3:115" x14ac:dyDescent="0.25">
      <c r="C101" s="16">
        <f t="shared" ref="C101:C132" si="42">SUM(H101+I101+T101+U101+AF101+AG101+BD101+BE101+BR101+BS101+CF101+CG101+CI101+CJ101+N101+O101+Z101+AA101+AL101+AM101+CY101+CZ101)</f>
        <v>0</v>
      </c>
      <c r="D101" s="16">
        <f t="shared" ref="D101:D132" si="43">SUM(K101+W101+AI101+BM101+BN101+BT101+BU101+BY101+BZ101+CA101+CU101+CV101+CW101+CD101+CQ101+CR101+CS101+P101+AB101+AN101+DH101+DI101+DJ101)</f>
        <v>0</v>
      </c>
      <c r="E101" s="16">
        <f t="shared" si="41"/>
        <v>0</v>
      </c>
      <c r="F101" s="16">
        <f t="shared" si="26"/>
        <v>0</v>
      </c>
      <c r="G101" s="23">
        <f t="shared" si="40"/>
        <v>0</v>
      </c>
      <c r="H101" s="9"/>
      <c r="I101" s="2"/>
      <c r="J101" s="15"/>
      <c r="K101" s="2"/>
      <c r="L101" s="2"/>
      <c r="M101" s="16">
        <f t="shared" si="38"/>
        <v>0</v>
      </c>
      <c r="T101" s="2"/>
      <c r="U101" s="2"/>
      <c r="V101" s="15"/>
      <c r="W101" s="2"/>
      <c r="X101" s="2"/>
      <c r="Y101" s="16">
        <f t="shared" si="39"/>
        <v>0</v>
      </c>
      <c r="AE101" s="16">
        <f t="shared" si="27"/>
        <v>0</v>
      </c>
      <c r="AF101" s="2"/>
      <c r="AG101" s="2"/>
      <c r="AH101" s="15"/>
      <c r="AI101" s="2"/>
      <c r="AJ101" s="2"/>
      <c r="AK101" s="3"/>
      <c r="AQ101" s="16">
        <f t="shared" si="28"/>
        <v>0</v>
      </c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16">
        <f t="shared" si="29"/>
        <v>0</v>
      </c>
      <c r="BX101" s="16">
        <f t="shared" si="30"/>
        <v>0</v>
      </c>
      <c r="CB101" s="16">
        <f t="shared" si="31"/>
        <v>0</v>
      </c>
      <c r="CH101" s="16">
        <f t="shared" si="32"/>
        <v>0</v>
      </c>
      <c r="CX101" s="16">
        <f t="shared" si="33"/>
        <v>0</v>
      </c>
      <c r="DK101" s="16">
        <f t="shared" si="34"/>
        <v>0</v>
      </c>
    </row>
    <row r="102" spans="3:115" x14ac:dyDescent="0.25">
      <c r="C102" s="16">
        <f t="shared" si="42"/>
        <v>0</v>
      </c>
      <c r="D102" s="16">
        <f t="shared" si="43"/>
        <v>0</v>
      </c>
      <c r="E102" s="16">
        <f t="shared" si="41"/>
        <v>0</v>
      </c>
      <c r="F102" s="16">
        <f t="shared" si="26"/>
        <v>0</v>
      </c>
      <c r="G102" s="23">
        <f t="shared" si="40"/>
        <v>0</v>
      </c>
      <c r="H102" s="9"/>
      <c r="I102" s="2"/>
      <c r="J102" s="15"/>
      <c r="K102" s="2"/>
      <c r="L102" s="2"/>
      <c r="M102" s="16">
        <f t="shared" si="38"/>
        <v>0</v>
      </c>
      <c r="T102" s="2"/>
      <c r="U102" s="2"/>
      <c r="V102" s="15"/>
      <c r="W102" s="2"/>
      <c r="X102" s="2"/>
      <c r="Y102" s="16">
        <f t="shared" si="39"/>
        <v>0</v>
      </c>
      <c r="AE102" s="16">
        <f t="shared" si="27"/>
        <v>0</v>
      </c>
      <c r="AF102" s="2"/>
      <c r="AG102" s="2"/>
      <c r="AH102" s="15"/>
      <c r="AI102" s="2"/>
      <c r="AJ102" s="2"/>
      <c r="AK102" s="3"/>
      <c r="AQ102" s="16">
        <f t="shared" si="28"/>
        <v>0</v>
      </c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16">
        <f t="shared" si="29"/>
        <v>0</v>
      </c>
      <c r="BX102" s="16">
        <f t="shared" si="30"/>
        <v>0</v>
      </c>
      <c r="CB102" s="16">
        <f t="shared" si="31"/>
        <v>0</v>
      </c>
      <c r="CH102" s="16">
        <f t="shared" si="32"/>
        <v>0</v>
      </c>
      <c r="CX102" s="16">
        <f t="shared" si="33"/>
        <v>0</v>
      </c>
      <c r="DK102" s="16">
        <f t="shared" si="34"/>
        <v>0</v>
      </c>
    </row>
    <row r="103" spans="3:115" x14ac:dyDescent="0.25">
      <c r="C103" s="16">
        <f t="shared" si="42"/>
        <v>0</v>
      </c>
      <c r="D103" s="16">
        <f t="shared" si="43"/>
        <v>0</v>
      </c>
      <c r="E103" s="16">
        <f t="shared" si="41"/>
        <v>0</v>
      </c>
      <c r="F103" s="16">
        <f t="shared" si="26"/>
        <v>0</v>
      </c>
      <c r="G103" s="23">
        <f t="shared" si="40"/>
        <v>0</v>
      </c>
      <c r="H103" s="9"/>
      <c r="I103" s="2"/>
      <c r="J103" s="15"/>
      <c r="K103" s="2"/>
      <c r="L103" s="2"/>
      <c r="M103" s="16">
        <f t="shared" si="38"/>
        <v>0</v>
      </c>
      <c r="T103" s="2"/>
      <c r="U103" s="2"/>
      <c r="V103" s="15"/>
      <c r="W103" s="2"/>
      <c r="X103" s="2"/>
      <c r="Y103" s="16">
        <f t="shared" si="39"/>
        <v>0</v>
      </c>
      <c r="AE103" s="16">
        <f t="shared" si="27"/>
        <v>0</v>
      </c>
      <c r="AF103" s="2"/>
      <c r="AG103" s="2"/>
      <c r="AH103" s="15"/>
      <c r="AI103" s="2"/>
      <c r="AJ103" s="2"/>
      <c r="AK103" s="3"/>
      <c r="AQ103" s="16">
        <f t="shared" si="28"/>
        <v>0</v>
      </c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16">
        <f t="shared" si="29"/>
        <v>0</v>
      </c>
      <c r="BX103" s="16">
        <f t="shared" si="30"/>
        <v>0</v>
      </c>
      <c r="CB103" s="16">
        <f t="shared" si="31"/>
        <v>0</v>
      </c>
      <c r="CH103" s="16">
        <f t="shared" si="32"/>
        <v>0</v>
      </c>
      <c r="CX103" s="16">
        <f t="shared" si="33"/>
        <v>0</v>
      </c>
      <c r="DK103" s="16">
        <f t="shared" si="34"/>
        <v>0</v>
      </c>
    </row>
    <row r="104" spans="3:115" x14ac:dyDescent="0.25">
      <c r="C104" s="16">
        <f t="shared" si="42"/>
        <v>0</v>
      </c>
      <c r="D104" s="16">
        <f t="shared" si="43"/>
        <v>0</v>
      </c>
      <c r="E104" s="16">
        <f t="shared" si="41"/>
        <v>0</v>
      </c>
      <c r="F104" s="16">
        <f t="shared" si="26"/>
        <v>0</v>
      </c>
      <c r="G104" s="23">
        <f t="shared" si="40"/>
        <v>0</v>
      </c>
      <c r="H104" s="9"/>
      <c r="I104" s="2"/>
      <c r="J104" s="15"/>
      <c r="K104" s="2"/>
      <c r="L104" s="2"/>
      <c r="M104" s="16">
        <f t="shared" si="38"/>
        <v>0</v>
      </c>
      <c r="T104" s="2"/>
      <c r="U104" s="2"/>
      <c r="V104" s="15"/>
      <c r="W104" s="2"/>
      <c r="X104" s="2"/>
      <c r="Y104" s="16">
        <f t="shared" si="39"/>
        <v>0</v>
      </c>
      <c r="AE104" s="16">
        <f t="shared" si="27"/>
        <v>0</v>
      </c>
      <c r="AF104" s="2"/>
      <c r="AG104" s="2"/>
      <c r="AH104" s="15"/>
      <c r="AI104" s="2"/>
      <c r="AJ104" s="2"/>
      <c r="AK104" s="3"/>
      <c r="AQ104" s="16">
        <f t="shared" si="28"/>
        <v>0</v>
      </c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16">
        <f t="shared" si="29"/>
        <v>0</v>
      </c>
      <c r="BX104" s="16">
        <f t="shared" si="30"/>
        <v>0</v>
      </c>
      <c r="CB104" s="16">
        <f t="shared" si="31"/>
        <v>0</v>
      </c>
      <c r="CH104" s="16">
        <f t="shared" si="32"/>
        <v>0</v>
      </c>
      <c r="CX104" s="16">
        <f t="shared" si="33"/>
        <v>0</v>
      </c>
      <c r="DK104" s="16">
        <f t="shared" si="34"/>
        <v>0</v>
      </c>
    </row>
    <row r="105" spans="3:115" x14ac:dyDescent="0.25">
      <c r="C105" s="16">
        <f t="shared" si="42"/>
        <v>0</v>
      </c>
      <c r="D105" s="16">
        <f t="shared" si="43"/>
        <v>0</v>
      </c>
      <c r="E105" s="16">
        <f t="shared" si="41"/>
        <v>0</v>
      </c>
      <c r="F105" s="16">
        <f t="shared" si="26"/>
        <v>0</v>
      </c>
      <c r="G105" s="23">
        <f t="shared" si="40"/>
        <v>0</v>
      </c>
      <c r="H105" s="9"/>
      <c r="I105" s="2"/>
      <c r="J105" s="15"/>
      <c r="K105" s="2"/>
      <c r="L105" s="2"/>
      <c r="M105" s="16">
        <f t="shared" si="38"/>
        <v>0</v>
      </c>
      <c r="T105" s="2"/>
      <c r="U105" s="2"/>
      <c r="V105" s="15"/>
      <c r="W105" s="2"/>
      <c r="X105" s="2"/>
      <c r="Y105" s="16">
        <f t="shared" si="39"/>
        <v>0</v>
      </c>
      <c r="AE105" s="16">
        <f t="shared" si="27"/>
        <v>0</v>
      </c>
      <c r="AF105" s="2"/>
      <c r="AG105" s="2"/>
      <c r="AH105" s="15"/>
      <c r="AI105" s="2"/>
      <c r="AJ105" s="2"/>
      <c r="AK105" s="3"/>
      <c r="AQ105" s="16">
        <f t="shared" si="28"/>
        <v>0</v>
      </c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16">
        <f t="shared" si="29"/>
        <v>0</v>
      </c>
      <c r="BX105" s="16">
        <f t="shared" si="30"/>
        <v>0</v>
      </c>
      <c r="CB105" s="16">
        <f t="shared" si="31"/>
        <v>0</v>
      </c>
      <c r="CH105" s="16">
        <f t="shared" si="32"/>
        <v>0</v>
      </c>
      <c r="CX105" s="16">
        <f t="shared" si="33"/>
        <v>0</v>
      </c>
      <c r="DK105" s="16">
        <f t="shared" si="34"/>
        <v>0</v>
      </c>
    </row>
    <row r="106" spans="3:115" x14ac:dyDescent="0.25">
      <c r="C106" s="16">
        <f t="shared" si="42"/>
        <v>0</v>
      </c>
      <c r="D106" s="16">
        <f t="shared" si="43"/>
        <v>0</v>
      </c>
      <c r="E106" s="16">
        <f t="shared" si="41"/>
        <v>0</v>
      </c>
      <c r="F106" s="16">
        <f t="shared" si="26"/>
        <v>0</v>
      </c>
      <c r="G106" s="23">
        <f t="shared" si="40"/>
        <v>0</v>
      </c>
      <c r="H106" s="9"/>
      <c r="I106" s="2"/>
      <c r="J106" s="15"/>
      <c r="K106" s="2"/>
      <c r="L106" s="2"/>
      <c r="M106" s="16">
        <f t="shared" si="38"/>
        <v>0</v>
      </c>
      <c r="T106" s="2"/>
      <c r="U106" s="2"/>
      <c r="V106" s="15"/>
      <c r="W106" s="2"/>
      <c r="X106" s="2"/>
      <c r="Y106" s="16">
        <f t="shared" si="39"/>
        <v>0</v>
      </c>
      <c r="AE106" s="16">
        <f t="shared" si="27"/>
        <v>0</v>
      </c>
      <c r="AF106" s="2"/>
      <c r="AG106" s="2"/>
      <c r="AH106" s="15"/>
      <c r="AI106" s="2"/>
      <c r="AJ106" s="2"/>
      <c r="AK106" s="3"/>
      <c r="AQ106" s="16">
        <f t="shared" si="28"/>
        <v>0</v>
      </c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16">
        <f t="shared" si="29"/>
        <v>0</v>
      </c>
      <c r="BX106" s="16">
        <f t="shared" si="30"/>
        <v>0</v>
      </c>
      <c r="CB106" s="16">
        <f t="shared" si="31"/>
        <v>0</v>
      </c>
      <c r="CH106" s="16">
        <f t="shared" si="32"/>
        <v>0</v>
      </c>
      <c r="CX106" s="16">
        <f t="shared" si="33"/>
        <v>0</v>
      </c>
      <c r="DK106" s="16">
        <f t="shared" si="34"/>
        <v>0</v>
      </c>
    </row>
    <row r="107" spans="3:115" x14ac:dyDescent="0.25">
      <c r="C107" s="16">
        <f t="shared" si="42"/>
        <v>0</v>
      </c>
      <c r="D107" s="16">
        <f t="shared" si="43"/>
        <v>0</v>
      </c>
      <c r="E107" s="16">
        <f t="shared" si="41"/>
        <v>0</v>
      </c>
      <c r="F107" s="16">
        <f t="shared" si="26"/>
        <v>0</v>
      </c>
      <c r="G107" s="23">
        <f t="shared" si="40"/>
        <v>0</v>
      </c>
      <c r="H107" s="9"/>
      <c r="I107" s="2"/>
      <c r="J107" s="15"/>
      <c r="K107" s="2"/>
      <c r="L107" s="2"/>
      <c r="M107" s="16">
        <f t="shared" si="38"/>
        <v>0</v>
      </c>
      <c r="T107" s="2"/>
      <c r="U107" s="2"/>
      <c r="V107" s="15"/>
      <c r="W107" s="2"/>
      <c r="X107" s="2"/>
      <c r="Y107" s="16">
        <f t="shared" si="39"/>
        <v>0</v>
      </c>
      <c r="AE107" s="16">
        <f t="shared" si="27"/>
        <v>0</v>
      </c>
      <c r="AF107" s="2"/>
      <c r="AG107" s="2"/>
      <c r="AH107" s="15"/>
      <c r="AI107" s="2"/>
      <c r="AJ107" s="2"/>
      <c r="AK107" s="3"/>
      <c r="AQ107" s="16">
        <f t="shared" si="28"/>
        <v>0</v>
      </c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16">
        <f t="shared" si="29"/>
        <v>0</v>
      </c>
      <c r="BX107" s="16">
        <f t="shared" si="30"/>
        <v>0</v>
      </c>
      <c r="CB107" s="16">
        <f t="shared" si="31"/>
        <v>0</v>
      </c>
      <c r="CH107" s="16">
        <f t="shared" si="32"/>
        <v>0</v>
      </c>
      <c r="CX107" s="16">
        <f t="shared" si="33"/>
        <v>0</v>
      </c>
      <c r="DK107" s="16">
        <f t="shared" si="34"/>
        <v>0</v>
      </c>
    </row>
    <row r="108" spans="3:115" x14ac:dyDescent="0.25">
      <c r="C108" s="16">
        <f t="shared" si="42"/>
        <v>0</v>
      </c>
      <c r="D108" s="16">
        <f t="shared" si="43"/>
        <v>0</v>
      </c>
      <c r="E108" s="16">
        <f t="shared" si="41"/>
        <v>0</v>
      </c>
      <c r="F108" s="16">
        <f t="shared" si="26"/>
        <v>0</v>
      </c>
      <c r="G108" s="23">
        <f t="shared" si="40"/>
        <v>0</v>
      </c>
      <c r="H108" s="9"/>
      <c r="I108" s="2"/>
      <c r="J108" s="15"/>
      <c r="K108" s="2"/>
      <c r="L108" s="2"/>
      <c r="M108" s="16">
        <f t="shared" si="38"/>
        <v>0</v>
      </c>
      <c r="T108" s="2"/>
      <c r="U108" s="2"/>
      <c r="V108" s="15"/>
      <c r="W108" s="2"/>
      <c r="X108" s="2"/>
      <c r="Y108" s="16">
        <f t="shared" si="39"/>
        <v>0</v>
      </c>
      <c r="AE108" s="16">
        <f t="shared" si="27"/>
        <v>0</v>
      </c>
      <c r="AF108" s="2"/>
      <c r="AG108" s="2"/>
      <c r="AH108" s="15"/>
      <c r="AI108" s="2"/>
      <c r="AJ108" s="2"/>
      <c r="AK108" s="3"/>
      <c r="AQ108" s="16">
        <f t="shared" si="28"/>
        <v>0</v>
      </c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16">
        <f t="shared" si="29"/>
        <v>0</v>
      </c>
      <c r="BX108" s="16">
        <f t="shared" si="30"/>
        <v>0</v>
      </c>
      <c r="CB108" s="16">
        <f t="shared" si="31"/>
        <v>0</v>
      </c>
      <c r="CH108" s="16">
        <f t="shared" si="32"/>
        <v>0</v>
      </c>
      <c r="CX108" s="16">
        <f t="shared" si="33"/>
        <v>0</v>
      </c>
      <c r="DK108" s="16">
        <f t="shared" si="34"/>
        <v>0</v>
      </c>
    </row>
    <row r="109" spans="3:115" x14ac:dyDescent="0.25">
      <c r="C109" s="16">
        <f t="shared" si="42"/>
        <v>0</v>
      </c>
      <c r="D109" s="16">
        <f t="shared" si="43"/>
        <v>0</v>
      </c>
      <c r="E109" s="16">
        <f t="shared" si="41"/>
        <v>0</v>
      </c>
      <c r="F109" s="16">
        <f t="shared" si="26"/>
        <v>0</v>
      </c>
      <c r="G109" s="23">
        <f t="shared" si="40"/>
        <v>0</v>
      </c>
      <c r="H109" s="9"/>
      <c r="I109" s="2"/>
      <c r="J109" s="15"/>
      <c r="K109" s="2"/>
      <c r="L109" s="2"/>
      <c r="M109" s="16">
        <f t="shared" si="38"/>
        <v>0</v>
      </c>
      <c r="T109" s="2"/>
      <c r="U109" s="2"/>
      <c r="V109" s="15"/>
      <c r="W109" s="2"/>
      <c r="X109" s="2"/>
      <c r="Y109" s="16">
        <f t="shared" si="39"/>
        <v>0</v>
      </c>
      <c r="AE109" s="16">
        <f t="shared" si="27"/>
        <v>0</v>
      </c>
      <c r="AF109" s="2"/>
      <c r="AG109" s="2"/>
      <c r="AH109" s="15"/>
      <c r="AI109" s="2"/>
      <c r="AJ109" s="2"/>
      <c r="AK109" s="3"/>
      <c r="AQ109" s="16">
        <f t="shared" si="28"/>
        <v>0</v>
      </c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16">
        <f t="shared" si="29"/>
        <v>0</v>
      </c>
      <c r="BX109" s="16">
        <f t="shared" si="30"/>
        <v>0</v>
      </c>
      <c r="CB109" s="16">
        <f t="shared" si="31"/>
        <v>0</v>
      </c>
      <c r="CH109" s="16">
        <f t="shared" si="32"/>
        <v>0</v>
      </c>
      <c r="CX109" s="16">
        <f t="shared" si="33"/>
        <v>0</v>
      </c>
      <c r="DK109" s="16">
        <f t="shared" si="34"/>
        <v>0</v>
      </c>
    </row>
    <row r="110" spans="3:115" x14ac:dyDescent="0.25">
      <c r="C110" s="16">
        <f t="shared" si="42"/>
        <v>0</v>
      </c>
      <c r="D110" s="16">
        <f t="shared" si="43"/>
        <v>0</v>
      </c>
      <c r="E110" s="16">
        <f t="shared" si="41"/>
        <v>0</v>
      </c>
      <c r="F110" s="16">
        <f t="shared" si="26"/>
        <v>0</v>
      </c>
      <c r="G110" s="23">
        <f t="shared" si="40"/>
        <v>0</v>
      </c>
      <c r="H110" s="9"/>
      <c r="I110" s="2"/>
      <c r="J110" s="15"/>
      <c r="K110" s="2"/>
      <c r="L110" s="2"/>
      <c r="M110" s="16">
        <f t="shared" si="38"/>
        <v>0</v>
      </c>
      <c r="T110" s="2"/>
      <c r="U110" s="2"/>
      <c r="V110" s="15"/>
      <c r="W110" s="2"/>
      <c r="X110" s="2"/>
      <c r="Y110" s="16">
        <f t="shared" si="39"/>
        <v>0</v>
      </c>
      <c r="AE110" s="16">
        <f t="shared" si="27"/>
        <v>0</v>
      </c>
      <c r="AF110" s="2"/>
      <c r="AG110" s="2"/>
      <c r="AH110" s="15"/>
      <c r="AI110" s="2"/>
      <c r="AJ110" s="2"/>
      <c r="AK110" s="3"/>
      <c r="AQ110" s="16">
        <f t="shared" si="28"/>
        <v>0</v>
      </c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16">
        <f t="shared" si="29"/>
        <v>0</v>
      </c>
      <c r="BX110" s="16">
        <f t="shared" si="30"/>
        <v>0</v>
      </c>
      <c r="CB110" s="16">
        <f t="shared" si="31"/>
        <v>0</v>
      </c>
      <c r="CH110" s="16">
        <f t="shared" si="32"/>
        <v>0</v>
      </c>
      <c r="CX110" s="16">
        <f t="shared" si="33"/>
        <v>0</v>
      </c>
      <c r="DK110" s="16">
        <f t="shared" si="34"/>
        <v>0</v>
      </c>
    </row>
    <row r="111" spans="3:115" x14ac:dyDescent="0.25">
      <c r="C111" s="16">
        <f t="shared" si="42"/>
        <v>0</v>
      </c>
      <c r="D111" s="16">
        <f t="shared" si="43"/>
        <v>0</v>
      </c>
      <c r="E111" s="16">
        <f t="shared" si="41"/>
        <v>0</v>
      </c>
      <c r="F111" s="16">
        <f t="shared" si="26"/>
        <v>0</v>
      </c>
      <c r="G111" s="23">
        <f t="shared" si="40"/>
        <v>0</v>
      </c>
      <c r="H111" s="9"/>
      <c r="I111" s="2"/>
      <c r="J111" s="15"/>
      <c r="K111" s="2"/>
      <c r="L111" s="2"/>
      <c r="M111" s="16">
        <f t="shared" si="38"/>
        <v>0</v>
      </c>
      <c r="T111" s="2"/>
      <c r="U111" s="2"/>
      <c r="V111" s="15"/>
      <c r="W111" s="2"/>
      <c r="X111" s="2"/>
      <c r="Y111" s="16">
        <f t="shared" si="39"/>
        <v>0</v>
      </c>
      <c r="AE111" s="16">
        <f t="shared" si="27"/>
        <v>0</v>
      </c>
      <c r="AF111" s="2"/>
      <c r="AG111" s="2"/>
      <c r="AH111" s="15"/>
      <c r="AI111" s="2"/>
      <c r="AJ111" s="2"/>
      <c r="AK111" s="3"/>
      <c r="AQ111" s="16">
        <f t="shared" si="28"/>
        <v>0</v>
      </c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16">
        <f t="shared" si="29"/>
        <v>0</v>
      </c>
      <c r="BX111" s="16">
        <f t="shared" si="30"/>
        <v>0</v>
      </c>
      <c r="CB111" s="16">
        <f t="shared" si="31"/>
        <v>0</v>
      </c>
      <c r="CH111" s="16">
        <f t="shared" si="32"/>
        <v>0</v>
      </c>
      <c r="CX111" s="16">
        <f t="shared" si="33"/>
        <v>0</v>
      </c>
      <c r="DK111" s="16">
        <f t="shared" si="34"/>
        <v>0</v>
      </c>
    </row>
    <row r="112" spans="3:115" x14ac:dyDescent="0.25">
      <c r="C112" s="16">
        <f t="shared" si="42"/>
        <v>0</v>
      </c>
      <c r="D112" s="16">
        <f t="shared" si="43"/>
        <v>0</v>
      </c>
      <c r="E112" s="16">
        <f t="shared" si="41"/>
        <v>0</v>
      </c>
      <c r="F112" s="16">
        <f t="shared" si="26"/>
        <v>0</v>
      </c>
      <c r="G112" s="23">
        <f t="shared" si="40"/>
        <v>0</v>
      </c>
      <c r="H112" s="9"/>
      <c r="I112" s="2"/>
      <c r="J112" s="15"/>
      <c r="K112" s="2"/>
      <c r="L112" s="2"/>
      <c r="M112" s="16">
        <f t="shared" si="38"/>
        <v>0</v>
      </c>
      <c r="T112" s="2"/>
      <c r="U112" s="2"/>
      <c r="V112" s="15"/>
      <c r="W112" s="2"/>
      <c r="X112" s="2"/>
      <c r="Y112" s="16">
        <f t="shared" si="39"/>
        <v>0</v>
      </c>
      <c r="AE112" s="16">
        <f t="shared" si="27"/>
        <v>0</v>
      </c>
      <c r="AF112" s="2"/>
      <c r="AG112" s="2"/>
      <c r="AH112" s="15"/>
      <c r="AI112" s="2"/>
      <c r="AJ112" s="2"/>
      <c r="AK112" s="3"/>
      <c r="AQ112" s="16">
        <f t="shared" si="28"/>
        <v>0</v>
      </c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16">
        <f t="shared" si="29"/>
        <v>0</v>
      </c>
      <c r="BX112" s="16">
        <f t="shared" si="30"/>
        <v>0</v>
      </c>
      <c r="CB112" s="16">
        <f t="shared" si="31"/>
        <v>0</v>
      </c>
      <c r="CH112" s="16">
        <f t="shared" si="32"/>
        <v>0</v>
      </c>
      <c r="CX112" s="16">
        <f t="shared" si="33"/>
        <v>0</v>
      </c>
      <c r="DK112" s="16">
        <f t="shared" si="34"/>
        <v>0</v>
      </c>
    </row>
    <row r="113" spans="3:115" x14ac:dyDescent="0.25">
      <c r="C113" s="16">
        <f t="shared" si="42"/>
        <v>0</v>
      </c>
      <c r="D113" s="16">
        <f t="shared" si="43"/>
        <v>0</v>
      </c>
      <c r="E113" s="16">
        <f t="shared" si="41"/>
        <v>0</v>
      </c>
      <c r="F113" s="16">
        <f t="shared" si="26"/>
        <v>0</v>
      </c>
      <c r="G113" s="23">
        <f t="shared" si="40"/>
        <v>0</v>
      </c>
      <c r="H113" s="9"/>
      <c r="I113" s="2"/>
      <c r="J113" s="15"/>
      <c r="K113" s="2"/>
      <c r="L113" s="2"/>
      <c r="M113" s="16">
        <f t="shared" si="38"/>
        <v>0</v>
      </c>
      <c r="T113" s="2"/>
      <c r="U113" s="2"/>
      <c r="V113" s="15"/>
      <c r="W113" s="2"/>
      <c r="X113" s="2"/>
      <c r="Y113" s="16">
        <f t="shared" si="39"/>
        <v>0</v>
      </c>
      <c r="AE113" s="16">
        <f t="shared" si="27"/>
        <v>0</v>
      </c>
      <c r="AF113" s="2"/>
      <c r="AG113" s="2"/>
      <c r="AH113" s="15"/>
      <c r="AI113" s="2"/>
      <c r="AJ113" s="2"/>
      <c r="AK113" s="3"/>
      <c r="AQ113" s="16">
        <f t="shared" si="28"/>
        <v>0</v>
      </c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16">
        <f t="shared" si="29"/>
        <v>0</v>
      </c>
      <c r="BX113" s="16">
        <f t="shared" si="30"/>
        <v>0</v>
      </c>
      <c r="CB113" s="16">
        <f t="shared" si="31"/>
        <v>0</v>
      </c>
      <c r="CH113" s="16">
        <f t="shared" si="32"/>
        <v>0</v>
      </c>
      <c r="CX113" s="16">
        <f t="shared" si="33"/>
        <v>0</v>
      </c>
      <c r="DK113" s="16">
        <f t="shared" si="34"/>
        <v>0</v>
      </c>
    </row>
    <row r="114" spans="3:115" x14ac:dyDescent="0.25">
      <c r="C114" s="16">
        <f t="shared" si="42"/>
        <v>0</v>
      </c>
      <c r="D114" s="16">
        <f t="shared" si="43"/>
        <v>0</v>
      </c>
      <c r="E114" s="16">
        <f t="shared" si="41"/>
        <v>0</v>
      </c>
      <c r="F114" s="16">
        <f t="shared" si="26"/>
        <v>0</v>
      </c>
      <c r="G114" s="23">
        <f t="shared" si="40"/>
        <v>0</v>
      </c>
      <c r="H114" s="9"/>
      <c r="I114" s="2"/>
      <c r="J114" s="15"/>
      <c r="K114" s="2"/>
      <c r="L114" s="2"/>
      <c r="M114" s="16">
        <f t="shared" si="38"/>
        <v>0</v>
      </c>
      <c r="T114" s="2"/>
      <c r="U114" s="2"/>
      <c r="V114" s="15"/>
      <c r="W114" s="2"/>
      <c r="X114" s="2"/>
      <c r="Y114" s="16">
        <f t="shared" si="39"/>
        <v>0</v>
      </c>
      <c r="AE114" s="16">
        <f t="shared" si="27"/>
        <v>0</v>
      </c>
      <c r="AF114" s="2"/>
      <c r="AG114" s="2"/>
      <c r="AH114" s="15"/>
      <c r="AI114" s="2"/>
      <c r="AJ114" s="2"/>
      <c r="AK114" s="3"/>
      <c r="AQ114" s="16">
        <f t="shared" si="28"/>
        <v>0</v>
      </c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16">
        <f t="shared" si="29"/>
        <v>0</v>
      </c>
      <c r="BX114" s="16">
        <f t="shared" si="30"/>
        <v>0</v>
      </c>
      <c r="CB114" s="16">
        <f t="shared" si="31"/>
        <v>0</v>
      </c>
      <c r="CH114" s="16">
        <f t="shared" si="32"/>
        <v>0</v>
      </c>
      <c r="CX114" s="16">
        <f t="shared" si="33"/>
        <v>0</v>
      </c>
      <c r="DK114" s="16">
        <f t="shared" si="34"/>
        <v>0</v>
      </c>
    </row>
    <row r="115" spans="3:115" x14ac:dyDescent="0.25">
      <c r="C115" s="16">
        <f t="shared" si="42"/>
        <v>0</v>
      </c>
      <c r="D115" s="16">
        <f t="shared" si="43"/>
        <v>0</v>
      </c>
      <c r="E115" s="16">
        <f t="shared" si="41"/>
        <v>0</v>
      </c>
      <c r="F115" s="16">
        <f t="shared" si="26"/>
        <v>0</v>
      </c>
      <c r="G115" s="23">
        <f t="shared" si="40"/>
        <v>0</v>
      </c>
      <c r="H115" s="9"/>
      <c r="I115" s="2"/>
      <c r="J115" s="15"/>
      <c r="K115" s="2"/>
      <c r="L115" s="2"/>
      <c r="M115" s="16">
        <f t="shared" si="38"/>
        <v>0</v>
      </c>
      <c r="T115" s="2"/>
      <c r="U115" s="2"/>
      <c r="V115" s="15"/>
      <c r="W115" s="2"/>
      <c r="X115" s="2"/>
      <c r="Y115" s="16">
        <f t="shared" si="39"/>
        <v>0</v>
      </c>
      <c r="AE115" s="16">
        <f t="shared" si="27"/>
        <v>0</v>
      </c>
      <c r="AF115" s="2"/>
      <c r="AG115" s="2"/>
      <c r="AH115" s="15"/>
      <c r="AI115" s="2"/>
      <c r="AJ115" s="2"/>
      <c r="AK115" s="3"/>
      <c r="AQ115" s="16">
        <f t="shared" si="28"/>
        <v>0</v>
      </c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16">
        <f t="shared" si="29"/>
        <v>0</v>
      </c>
      <c r="BX115" s="16">
        <f t="shared" si="30"/>
        <v>0</v>
      </c>
      <c r="CB115" s="16">
        <f t="shared" si="31"/>
        <v>0</v>
      </c>
      <c r="CH115" s="16">
        <f t="shared" si="32"/>
        <v>0</v>
      </c>
      <c r="CX115" s="16">
        <f t="shared" si="33"/>
        <v>0</v>
      </c>
      <c r="DK115" s="16">
        <f t="shared" si="34"/>
        <v>0</v>
      </c>
    </row>
    <row r="116" spans="3:115" x14ac:dyDescent="0.25">
      <c r="C116" s="16">
        <f t="shared" si="42"/>
        <v>0</v>
      </c>
      <c r="D116" s="16">
        <f t="shared" si="43"/>
        <v>0</v>
      </c>
      <c r="E116" s="16">
        <f t="shared" si="41"/>
        <v>0</v>
      </c>
      <c r="F116" s="16">
        <f t="shared" si="26"/>
        <v>0</v>
      </c>
      <c r="G116" s="23">
        <f t="shared" si="40"/>
        <v>0</v>
      </c>
      <c r="H116" s="9"/>
      <c r="I116" s="2"/>
      <c r="J116" s="15"/>
      <c r="K116" s="2"/>
      <c r="L116" s="2"/>
      <c r="M116" s="16">
        <f t="shared" si="38"/>
        <v>0</v>
      </c>
      <c r="T116" s="2"/>
      <c r="U116" s="2"/>
      <c r="V116" s="15"/>
      <c r="W116" s="2"/>
      <c r="X116" s="2"/>
      <c r="Y116" s="16">
        <f t="shared" si="39"/>
        <v>0</v>
      </c>
      <c r="AE116" s="16">
        <f t="shared" si="27"/>
        <v>0</v>
      </c>
      <c r="AF116" s="2"/>
      <c r="AG116" s="2"/>
      <c r="AH116" s="15"/>
      <c r="AI116" s="2"/>
      <c r="AJ116" s="2"/>
      <c r="AK116" s="3"/>
      <c r="AQ116" s="16">
        <f t="shared" si="28"/>
        <v>0</v>
      </c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16">
        <f t="shared" si="29"/>
        <v>0</v>
      </c>
      <c r="BX116" s="16">
        <f t="shared" si="30"/>
        <v>0</v>
      </c>
      <c r="CB116" s="16">
        <f t="shared" si="31"/>
        <v>0</v>
      </c>
      <c r="CH116" s="16">
        <f t="shared" si="32"/>
        <v>0</v>
      </c>
      <c r="CX116" s="16">
        <f t="shared" si="33"/>
        <v>0</v>
      </c>
      <c r="DK116" s="16">
        <f t="shared" si="34"/>
        <v>0</v>
      </c>
    </row>
    <row r="117" spans="3:115" x14ac:dyDescent="0.25">
      <c r="C117" s="16">
        <f t="shared" si="42"/>
        <v>0</v>
      </c>
      <c r="D117" s="16">
        <f t="shared" si="43"/>
        <v>0</v>
      </c>
      <c r="E117" s="16">
        <f t="shared" si="41"/>
        <v>0</v>
      </c>
      <c r="F117" s="16">
        <f t="shared" si="26"/>
        <v>0</v>
      </c>
      <c r="G117" s="23">
        <f t="shared" si="40"/>
        <v>0</v>
      </c>
      <c r="H117" s="9"/>
      <c r="I117" s="2"/>
      <c r="J117" s="15"/>
      <c r="K117" s="2"/>
      <c r="L117" s="2"/>
      <c r="M117" s="16">
        <f t="shared" si="38"/>
        <v>0</v>
      </c>
      <c r="T117" s="2"/>
      <c r="U117" s="2"/>
      <c r="V117" s="15"/>
      <c r="W117" s="2"/>
      <c r="X117" s="2"/>
      <c r="Y117" s="16">
        <f t="shared" si="39"/>
        <v>0</v>
      </c>
      <c r="AE117" s="16">
        <f t="shared" si="27"/>
        <v>0</v>
      </c>
      <c r="AF117" s="2"/>
      <c r="AG117" s="2"/>
      <c r="AH117" s="15"/>
      <c r="AI117" s="2"/>
      <c r="AJ117" s="2"/>
      <c r="AK117" s="3"/>
      <c r="AQ117" s="16">
        <f t="shared" si="28"/>
        <v>0</v>
      </c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16">
        <f t="shared" si="29"/>
        <v>0</v>
      </c>
      <c r="BX117" s="16">
        <f t="shared" si="30"/>
        <v>0</v>
      </c>
      <c r="CB117" s="16">
        <f t="shared" si="31"/>
        <v>0</v>
      </c>
      <c r="CH117" s="16">
        <f t="shared" si="32"/>
        <v>0</v>
      </c>
      <c r="CX117" s="16">
        <f t="shared" si="33"/>
        <v>0</v>
      </c>
      <c r="DK117" s="16">
        <f t="shared" si="34"/>
        <v>0</v>
      </c>
    </row>
    <row r="118" spans="3:115" x14ac:dyDescent="0.25">
      <c r="C118" s="16">
        <f t="shared" si="42"/>
        <v>0</v>
      </c>
      <c r="D118" s="16">
        <f t="shared" si="43"/>
        <v>0</v>
      </c>
      <c r="E118" s="16">
        <f t="shared" si="41"/>
        <v>0</v>
      </c>
      <c r="F118" s="16">
        <f t="shared" si="26"/>
        <v>0</v>
      </c>
      <c r="G118" s="23">
        <f t="shared" si="40"/>
        <v>0</v>
      </c>
      <c r="H118" s="9"/>
      <c r="I118" s="2"/>
      <c r="J118" s="15"/>
      <c r="K118" s="2"/>
      <c r="L118" s="2"/>
      <c r="M118" s="16">
        <f t="shared" si="38"/>
        <v>0</v>
      </c>
      <c r="T118" s="2"/>
      <c r="U118" s="2"/>
      <c r="V118" s="15"/>
      <c r="W118" s="2"/>
      <c r="X118" s="2"/>
      <c r="Y118" s="16">
        <f t="shared" si="39"/>
        <v>0</v>
      </c>
      <c r="AE118" s="16">
        <f t="shared" si="27"/>
        <v>0</v>
      </c>
      <c r="AF118" s="2"/>
      <c r="AG118" s="2"/>
      <c r="AH118" s="15"/>
      <c r="AI118" s="2"/>
      <c r="AJ118" s="2"/>
      <c r="AK118" s="3"/>
      <c r="AQ118" s="16">
        <f t="shared" si="28"/>
        <v>0</v>
      </c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16">
        <f t="shared" si="29"/>
        <v>0</v>
      </c>
      <c r="BX118" s="16">
        <f t="shared" si="30"/>
        <v>0</v>
      </c>
      <c r="CB118" s="16">
        <f t="shared" si="31"/>
        <v>0</v>
      </c>
      <c r="CH118" s="16">
        <f t="shared" si="32"/>
        <v>0</v>
      </c>
      <c r="CX118" s="16">
        <f t="shared" si="33"/>
        <v>0</v>
      </c>
      <c r="DK118" s="16">
        <f t="shared" si="34"/>
        <v>0</v>
      </c>
    </row>
    <row r="119" spans="3:115" x14ac:dyDescent="0.25">
      <c r="C119" s="16">
        <f t="shared" si="42"/>
        <v>0</v>
      </c>
      <c r="D119" s="16">
        <f t="shared" si="43"/>
        <v>0</v>
      </c>
      <c r="E119" s="16">
        <f t="shared" si="41"/>
        <v>0</v>
      </c>
      <c r="F119" s="16">
        <f t="shared" si="26"/>
        <v>0</v>
      </c>
      <c r="G119" s="23">
        <f t="shared" si="40"/>
        <v>0</v>
      </c>
      <c r="H119" s="9"/>
      <c r="I119" s="2"/>
      <c r="J119" s="15"/>
      <c r="K119" s="2"/>
      <c r="L119" s="2"/>
      <c r="M119" s="16">
        <f t="shared" si="38"/>
        <v>0</v>
      </c>
      <c r="T119" s="2"/>
      <c r="U119" s="2"/>
      <c r="V119" s="15"/>
      <c r="W119" s="2"/>
      <c r="X119" s="2"/>
      <c r="Y119" s="3"/>
      <c r="AE119" s="16">
        <f t="shared" si="27"/>
        <v>0</v>
      </c>
      <c r="AF119" s="2"/>
      <c r="AG119" s="2"/>
      <c r="AH119" s="15"/>
      <c r="AI119" s="2"/>
      <c r="AJ119" s="2"/>
      <c r="AK119" s="3"/>
      <c r="AQ119" s="16">
        <f t="shared" si="28"/>
        <v>0</v>
      </c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16">
        <f t="shared" si="29"/>
        <v>0</v>
      </c>
      <c r="BX119" s="16">
        <f t="shared" si="30"/>
        <v>0</v>
      </c>
      <c r="CB119" s="16">
        <f t="shared" si="31"/>
        <v>0</v>
      </c>
      <c r="CH119" s="16">
        <f t="shared" si="32"/>
        <v>0</v>
      </c>
      <c r="CX119" s="16">
        <f t="shared" si="33"/>
        <v>0</v>
      </c>
      <c r="DK119" s="16">
        <f t="shared" si="34"/>
        <v>0</v>
      </c>
    </row>
    <row r="120" spans="3:115" x14ac:dyDescent="0.25">
      <c r="C120" s="16">
        <f t="shared" si="42"/>
        <v>0</v>
      </c>
      <c r="D120" s="16">
        <f t="shared" si="43"/>
        <v>0</v>
      </c>
      <c r="E120" s="16">
        <f t="shared" si="41"/>
        <v>0</v>
      </c>
      <c r="F120" s="16">
        <f t="shared" si="26"/>
        <v>0</v>
      </c>
      <c r="G120" s="23">
        <f t="shared" ref="G120:G132" si="44">SUM(BC120+AW120+Y120+M120+AK120+BO120+BX120+CB120+CH120+CT120+CX120+DK120)</f>
        <v>0</v>
      </c>
      <c r="H120" s="9"/>
      <c r="I120" s="2"/>
      <c r="J120" s="15"/>
      <c r="K120" s="2"/>
      <c r="L120" s="2"/>
      <c r="M120" s="16">
        <f t="shared" si="38"/>
        <v>0</v>
      </c>
      <c r="T120" s="2"/>
      <c r="U120" s="2"/>
      <c r="V120" s="15"/>
      <c r="W120" s="2"/>
      <c r="X120" s="2"/>
      <c r="Y120" s="3"/>
      <c r="AE120" s="16">
        <f t="shared" si="27"/>
        <v>0</v>
      </c>
      <c r="AF120" s="2"/>
      <c r="AG120" s="2"/>
      <c r="AH120" s="15"/>
      <c r="AI120" s="2"/>
      <c r="AJ120" s="2"/>
      <c r="AK120" s="3"/>
      <c r="AQ120" s="16">
        <f t="shared" si="28"/>
        <v>0</v>
      </c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16">
        <f t="shared" si="29"/>
        <v>0</v>
      </c>
      <c r="BX120" s="16">
        <f t="shared" si="30"/>
        <v>0</v>
      </c>
      <c r="CB120" s="16">
        <f t="shared" si="31"/>
        <v>0</v>
      </c>
      <c r="CH120" s="16">
        <f t="shared" si="32"/>
        <v>0</v>
      </c>
      <c r="CX120" s="16">
        <f t="shared" si="33"/>
        <v>0</v>
      </c>
      <c r="DK120" s="16">
        <f t="shared" si="34"/>
        <v>0</v>
      </c>
    </row>
    <row r="121" spans="3:115" x14ac:dyDescent="0.25">
      <c r="C121" s="16">
        <f t="shared" si="42"/>
        <v>0</v>
      </c>
      <c r="D121" s="16">
        <f t="shared" si="43"/>
        <v>0</v>
      </c>
      <c r="E121" s="16">
        <f t="shared" si="41"/>
        <v>0</v>
      </c>
      <c r="F121" s="16">
        <f t="shared" si="26"/>
        <v>0</v>
      </c>
      <c r="G121" s="23">
        <f t="shared" si="44"/>
        <v>0</v>
      </c>
      <c r="H121" s="9"/>
      <c r="I121" s="2"/>
      <c r="J121" s="15"/>
      <c r="K121" s="2"/>
      <c r="L121" s="2"/>
      <c r="M121" s="16">
        <f t="shared" si="38"/>
        <v>0</v>
      </c>
      <c r="T121" s="2"/>
      <c r="U121" s="2"/>
      <c r="V121" s="15"/>
      <c r="W121" s="2"/>
      <c r="X121" s="2"/>
      <c r="Y121" s="3"/>
      <c r="AE121" s="16">
        <f t="shared" si="27"/>
        <v>0</v>
      </c>
      <c r="AF121" s="2"/>
      <c r="AG121" s="2"/>
      <c r="AH121" s="15"/>
      <c r="AI121" s="2"/>
      <c r="AJ121" s="2"/>
      <c r="AK121" s="3"/>
      <c r="AQ121" s="16">
        <f t="shared" si="28"/>
        <v>0</v>
      </c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16">
        <f t="shared" si="29"/>
        <v>0</v>
      </c>
      <c r="BX121" s="16">
        <f t="shared" si="30"/>
        <v>0</v>
      </c>
      <c r="CB121" s="16">
        <f t="shared" si="31"/>
        <v>0</v>
      </c>
      <c r="CH121" s="16">
        <f t="shared" si="32"/>
        <v>0</v>
      </c>
      <c r="CX121" s="16">
        <f t="shared" si="33"/>
        <v>0</v>
      </c>
      <c r="DK121" s="16">
        <f t="shared" si="34"/>
        <v>0</v>
      </c>
    </row>
    <row r="122" spans="3:115" x14ac:dyDescent="0.25">
      <c r="C122" s="16">
        <f t="shared" si="42"/>
        <v>0</v>
      </c>
      <c r="D122" s="16">
        <f t="shared" si="43"/>
        <v>0</v>
      </c>
      <c r="E122" s="16">
        <f t="shared" si="41"/>
        <v>0</v>
      </c>
      <c r="F122" s="16">
        <f t="shared" si="26"/>
        <v>0</v>
      </c>
      <c r="G122" s="23">
        <f t="shared" si="44"/>
        <v>0</v>
      </c>
      <c r="H122" s="9"/>
      <c r="I122" s="2"/>
      <c r="J122" s="15"/>
      <c r="K122" s="2"/>
      <c r="L122" s="2"/>
      <c r="M122" s="16">
        <f t="shared" si="38"/>
        <v>0</v>
      </c>
      <c r="T122" s="2"/>
      <c r="U122" s="2"/>
      <c r="V122" s="15"/>
      <c r="W122" s="2"/>
      <c r="X122" s="2"/>
      <c r="Y122" s="3"/>
      <c r="AE122" s="16">
        <f t="shared" si="27"/>
        <v>0</v>
      </c>
      <c r="AF122" s="2"/>
      <c r="AG122" s="2"/>
      <c r="AH122" s="15"/>
      <c r="AI122" s="2"/>
      <c r="AJ122" s="2"/>
      <c r="AK122" s="3"/>
      <c r="AQ122" s="16">
        <f t="shared" si="28"/>
        <v>0</v>
      </c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16">
        <f t="shared" si="29"/>
        <v>0</v>
      </c>
      <c r="BX122" s="16">
        <f t="shared" si="30"/>
        <v>0</v>
      </c>
      <c r="CB122" s="16">
        <f t="shared" si="31"/>
        <v>0</v>
      </c>
      <c r="CH122" s="16">
        <f t="shared" si="32"/>
        <v>0</v>
      </c>
      <c r="CX122" s="16">
        <f t="shared" si="33"/>
        <v>0</v>
      </c>
      <c r="DK122" s="16">
        <f t="shared" si="34"/>
        <v>0</v>
      </c>
    </row>
    <row r="123" spans="3:115" x14ac:dyDescent="0.25">
      <c r="C123" s="16">
        <f t="shared" si="42"/>
        <v>0</v>
      </c>
      <c r="D123" s="16">
        <f t="shared" si="43"/>
        <v>0</v>
      </c>
      <c r="E123" s="16">
        <f t="shared" ref="E123:E154" si="45">SUM(L123+X123+AJ123+BF123+BG123+BH123+BI123+BJ123+BK123+BL123+BP123+BQ123+BV123+BW123+CC123+CE123+CK123+CL123+CM123+CN123+CO123+R123+AD123+AP123+DA123+DB123+DC123+DD123+DE123+DF123+DG123)</f>
        <v>0</v>
      </c>
      <c r="F123" s="16">
        <f t="shared" si="26"/>
        <v>0</v>
      </c>
      <c r="G123" s="23">
        <f t="shared" si="44"/>
        <v>0</v>
      </c>
      <c r="H123" s="9"/>
      <c r="I123" s="2"/>
      <c r="J123" s="15"/>
      <c r="K123" s="2"/>
      <c r="L123" s="2"/>
      <c r="M123" s="16">
        <f t="shared" si="38"/>
        <v>0</v>
      </c>
      <c r="T123" s="2"/>
      <c r="U123" s="2"/>
      <c r="V123" s="15"/>
      <c r="W123" s="2"/>
      <c r="X123" s="2"/>
      <c r="Y123" s="3"/>
      <c r="AF123" s="2"/>
      <c r="AG123" s="2"/>
      <c r="AH123" s="15"/>
      <c r="AI123" s="2"/>
      <c r="AJ123" s="2"/>
      <c r="AK123" s="3"/>
      <c r="AQ123" s="16">
        <f t="shared" si="28"/>
        <v>0</v>
      </c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16">
        <f t="shared" si="29"/>
        <v>0</v>
      </c>
      <c r="BX123" s="16">
        <f t="shared" si="30"/>
        <v>0</v>
      </c>
      <c r="CB123" s="16">
        <f t="shared" si="31"/>
        <v>0</v>
      </c>
      <c r="DK123" s="16">
        <f t="shared" si="34"/>
        <v>0</v>
      </c>
    </row>
    <row r="124" spans="3:115" x14ac:dyDescent="0.25">
      <c r="C124" s="16">
        <f t="shared" si="42"/>
        <v>0</v>
      </c>
      <c r="D124" s="16">
        <f t="shared" si="43"/>
        <v>0</v>
      </c>
      <c r="E124" s="16">
        <f t="shared" si="45"/>
        <v>0</v>
      </c>
      <c r="F124" s="16">
        <f t="shared" si="26"/>
        <v>0</v>
      </c>
      <c r="G124" s="23">
        <f t="shared" si="44"/>
        <v>0</v>
      </c>
      <c r="H124" s="9"/>
      <c r="I124" s="2"/>
      <c r="J124" s="15"/>
      <c r="K124" s="2"/>
      <c r="L124" s="2"/>
      <c r="M124" s="16">
        <f t="shared" si="38"/>
        <v>0</v>
      </c>
      <c r="T124" s="2"/>
      <c r="U124" s="2"/>
      <c r="V124" s="15"/>
      <c r="W124" s="2"/>
      <c r="X124" s="2"/>
      <c r="Y124" s="3"/>
      <c r="AF124" s="2"/>
      <c r="AG124" s="2"/>
      <c r="AH124" s="15"/>
      <c r="AI124" s="2"/>
      <c r="AJ124" s="2"/>
      <c r="AK124" s="3"/>
      <c r="AQ124" s="16">
        <f t="shared" si="28"/>
        <v>0</v>
      </c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16">
        <f t="shared" si="29"/>
        <v>0</v>
      </c>
      <c r="BX124" s="16">
        <f t="shared" si="30"/>
        <v>0</v>
      </c>
      <c r="CB124" s="16">
        <f t="shared" si="31"/>
        <v>0</v>
      </c>
      <c r="DK124" s="16">
        <f t="shared" si="34"/>
        <v>0</v>
      </c>
    </row>
    <row r="125" spans="3:115" x14ac:dyDescent="0.25">
      <c r="C125" s="16">
        <f t="shared" si="42"/>
        <v>0</v>
      </c>
      <c r="D125" s="16">
        <f t="shared" si="43"/>
        <v>0</v>
      </c>
      <c r="E125" s="16">
        <f t="shared" si="45"/>
        <v>0</v>
      </c>
      <c r="F125" s="16">
        <f t="shared" si="26"/>
        <v>0</v>
      </c>
      <c r="G125" s="23">
        <f t="shared" si="44"/>
        <v>0</v>
      </c>
      <c r="H125" s="9"/>
      <c r="I125" s="2"/>
      <c r="J125" s="15"/>
      <c r="K125" s="2"/>
      <c r="L125" s="2"/>
      <c r="M125" s="16">
        <f t="shared" si="38"/>
        <v>0</v>
      </c>
      <c r="T125" s="2"/>
      <c r="U125" s="2"/>
      <c r="V125" s="15"/>
      <c r="W125" s="2"/>
      <c r="X125" s="2"/>
      <c r="Y125" s="3"/>
      <c r="AF125" s="2"/>
      <c r="AG125" s="2"/>
      <c r="AH125" s="15"/>
      <c r="AI125" s="2"/>
      <c r="AJ125" s="2"/>
      <c r="AK125" s="3"/>
      <c r="AQ125" s="16">
        <f t="shared" si="28"/>
        <v>0</v>
      </c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16">
        <f t="shared" si="29"/>
        <v>0</v>
      </c>
      <c r="BX125" s="16">
        <f t="shared" si="30"/>
        <v>0</v>
      </c>
      <c r="CB125" s="16">
        <f t="shared" si="31"/>
        <v>0</v>
      </c>
      <c r="DK125" s="16">
        <f t="shared" si="34"/>
        <v>0</v>
      </c>
    </row>
    <row r="126" spans="3:115" x14ac:dyDescent="0.25">
      <c r="C126" s="16">
        <f t="shared" si="42"/>
        <v>0</v>
      </c>
      <c r="D126" s="16">
        <f t="shared" si="43"/>
        <v>0</v>
      </c>
      <c r="E126" s="16">
        <f t="shared" si="45"/>
        <v>0</v>
      </c>
      <c r="F126" s="16">
        <f t="shared" si="26"/>
        <v>0</v>
      </c>
      <c r="G126" s="23">
        <f t="shared" si="44"/>
        <v>0</v>
      </c>
      <c r="H126" s="9"/>
      <c r="I126" s="2"/>
      <c r="J126" s="15"/>
      <c r="K126" s="2"/>
      <c r="L126" s="2"/>
      <c r="M126" s="16">
        <f t="shared" si="38"/>
        <v>0</v>
      </c>
      <c r="T126" s="2"/>
      <c r="U126" s="2"/>
      <c r="V126" s="15"/>
      <c r="W126" s="2"/>
      <c r="X126" s="2"/>
      <c r="Y126" s="3"/>
      <c r="AF126" s="2"/>
      <c r="AG126" s="2"/>
      <c r="AH126" s="15"/>
      <c r="AI126" s="2"/>
      <c r="AJ126" s="2"/>
      <c r="AK126" s="3"/>
      <c r="AQ126" s="16">
        <f t="shared" si="28"/>
        <v>0</v>
      </c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16">
        <f t="shared" si="29"/>
        <v>0</v>
      </c>
      <c r="BX126" s="16">
        <f t="shared" si="30"/>
        <v>0</v>
      </c>
      <c r="CB126" s="16">
        <f t="shared" si="31"/>
        <v>0</v>
      </c>
      <c r="DK126" s="16">
        <f t="shared" si="34"/>
        <v>0</v>
      </c>
    </row>
    <row r="127" spans="3:115" x14ac:dyDescent="0.25">
      <c r="C127" s="16">
        <f t="shared" si="42"/>
        <v>0</v>
      </c>
      <c r="D127" s="16">
        <f t="shared" si="43"/>
        <v>0</v>
      </c>
      <c r="E127" s="16">
        <f t="shared" si="45"/>
        <v>0</v>
      </c>
      <c r="F127" s="16">
        <f t="shared" si="26"/>
        <v>0</v>
      </c>
      <c r="G127" s="23">
        <f t="shared" si="44"/>
        <v>0</v>
      </c>
      <c r="H127" s="9"/>
      <c r="I127" s="2"/>
      <c r="J127" s="15"/>
      <c r="K127" s="2"/>
      <c r="L127" s="2"/>
      <c r="M127" s="16">
        <f t="shared" si="38"/>
        <v>0</v>
      </c>
      <c r="T127" s="2"/>
      <c r="U127" s="2"/>
      <c r="V127" s="15"/>
      <c r="W127" s="2"/>
      <c r="X127" s="2"/>
      <c r="Y127" s="3"/>
      <c r="AF127" s="2"/>
      <c r="AG127" s="2"/>
      <c r="AH127" s="15"/>
      <c r="AI127" s="2"/>
      <c r="AJ127" s="2"/>
      <c r="AK127" s="3"/>
      <c r="AQ127" s="16">
        <f t="shared" si="28"/>
        <v>0</v>
      </c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16">
        <f t="shared" si="29"/>
        <v>0</v>
      </c>
      <c r="BX127" s="16">
        <f t="shared" si="30"/>
        <v>0</v>
      </c>
      <c r="CB127" s="16">
        <f t="shared" si="31"/>
        <v>0</v>
      </c>
      <c r="DK127" s="16">
        <f t="shared" si="34"/>
        <v>0</v>
      </c>
    </row>
    <row r="128" spans="3:115" x14ac:dyDescent="0.25">
      <c r="C128" s="16">
        <f t="shared" si="42"/>
        <v>0</v>
      </c>
      <c r="D128" s="16">
        <f t="shared" si="43"/>
        <v>0</v>
      </c>
      <c r="E128" s="16">
        <f t="shared" si="45"/>
        <v>0</v>
      </c>
      <c r="F128" s="16">
        <f t="shared" si="26"/>
        <v>0</v>
      </c>
      <c r="G128" s="23">
        <f t="shared" si="44"/>
        <v>0</v>
      </c>
      <c r="H128" s="9"/>
      <c r="I128" s="2"/>
      <c r="J128" s="15"/>
      <c r="K128" s="2"/>
      <c r="L128" s="2"/>
      <c r="M128" s="16">
        <f t="shared" si="38"/>
        <v>0</v>
      </c>
      <c r="T128" s="2"/>
      <c r="U128" s="2"/>
      <c r="V128" s="15"/>
      <c r="W128" s="2"/>
      <c r="X128" s="2"/>
      <c r="Y128" s="3"/>
      <c r="AF128" s="2"/>
      <c r="AG128" s="2"/>
      <c r="AH128" s="15"/>
      <c r="AI128" s="2"/>
      <c r="AJ128" s="2"/>
      <c r="AK128" s="3"/>
      <c r="AQ128" s="16">
        <f t="shared" si="28"/>
        <v>0</v>
      </c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16">
        <f t="shared" si="29"/>
        <v>0</v>
      </c>
      <c r="BX128" s="16">
        <f t="shared" si="30"/>
        <v>0</v>
      </c>
      <c r="CB128" s="16">
        <f t="shared" si="31"/>
        <v>0</v>
      </c>
      <c r="DK128" s="16">
        <f t="shared" si="34"/>
        <v>0</v>
      </c>
    </row>
    <row r="129" spans="3:115" x14ac:dyDescent="0.25">
      <c r="C129" s="16">
        <f t="shared" si="42"/>
        <v>0</v>
      </c>
      <c r="D129" s="16">
        <f t="shared" si="43"/>
        <v>0</v>
      </c>
      <c r="E129" s="16">
        <f t="shared" si="45"/>
        <v>0</v>
      </c>
      <c r="F129" s="16">
        <f t="shared" si="26"/>
        <v>0</v>
      </c>
      <c r="G129" s="23">
        <f t="shared" si="44"/>
        <v>0</v>
      </c>
      <c r="H129" s="9"/>
      <c r="I129" s="2"/>
      <c r="J129" s="15"/>
      <c r="K129" s="2"/>
      <c r="L129" s="2"/>
      <c r="M129" s="16">
        <f t="shared" si="38"/>
        <v>0</v>
      </c>
      <c r="T129" s="2"/>
      <c r="U129" s="2"/>
      <c r="V129" s="15"/>
      <c r="W129" s="2"/>
      <c r="X129" s="2"/>
      <c r="Y129" s="3"/>
      <c r="AF129" s="2"/>
      <c r="AG129" s="2"/>
      <c r="AH129" s="15"/>
      <c r="AI129" s="2"/>
      <c r="AJ129" s="2"/>
      <c r="AK129" s="3"/>
      <c r="AQ129" s="16">
        <f t="shared" si="28"/>
        <v>0</v>
      </c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16">
        <f t="shared" si="29"/>
        <v>0</v>
      </c>
      <c r="BX129" s="16">
        <f t="shared" si="30"/>
        <v>0</v>
      </c>
      <c r="CB129" s="16">
        <f t="shared" si="31"/>
        <v>0</v>
      </c>
      <c r="DK129" s="16">
        <f t="shared" si="34"/>
        <v>0</v>
      </c>
    </row>
    <row r="130" spans="3:115" x14ac:dyDescent="0.25">
      <c r="C130" s="16">
        <f t="shared" si="42"/>
        <v>0</v>
      </c>
      <c r="D130" s="16">
        <f t="shared" si="43"/>
        <v>0</v>
      </c>
      <c r="E130" s="16">
        <f t="shared" si="45"/>
        <v>0</v>
      </c>
      <c r="F130" s="16">
        <f t="shared" si="26"/>
        <v>0</v>
      </c>
      <c r="G130" s="23">
        <f t="shared" si="44"/>
        <v>0</v>
      </c>
      <c r="H130" s="9"/>
      <c r="I130" s="2"/>
      <c r="J130" s="15"/>
      <c r="K130" s="2"/>
      <c r="L130" s="2"/>
      <c r="M130" s="16">
        <f t="shared" si="38"/>
        <v>0</v>
      </c>
      <c r="T130" s="2"/>
      <c r="U130" s="2"/>
      <c r="V130" s="15"/>
      <c r="W130" s="2"/>
      <c r="X130" s="2"/>
      <c r="Y130" s="3"/>
      <c r="AF130" s="2"/>
      <c r="AG130" s="2"/>
      <c r="AH130" s="15"/>
      <c r="AI130" s="2"/>
      <c r="AJ130" s="2"/>
      <c r="AK130" s="3"/>
      <c r="AQ130" s="16">
        <f t="shared" si="28"/>
        <v>0</v>
      </c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16">
        <f t="shared" si="29"/>
        <v>0</v>
      </c>
      <c r="BX130" s="16">
        <f t="shared" si="30"/>
        <v>0</v>
      </c>
      <c r="CB130" s="16">
        <f t="shared" si="31"/>
        <v>0</v>
      </c>
      <c r="DK130" s="16">
        <f t="shared" si="34"/>
        <v>0</v>
      </c>
    </row>
    <row r="131" spans="3:115" x14ac:dyDescent="0.25">
      <c r="C131" s="16">
        <f t="shared" si="42"/>
        <v>0</v>
      </c>
      <c r="D131" s="16">
        <f t="shared" si="43"/>
        <v>0</v>
      </c>
      <c r="E131" s="16">
        <f t="shared" si="45"/>
        <v>0</v>
      </c>
      <c r="F131" s="16">
        <f t="shared" si="26"/>
        <v>0</v>
      </c>
      <c r="G131" s="23">
        <f t="shared" si="44"/>
        <v>0</v>
      </c>
      <c r="H131" s="9"/>
      <c r="I131" s="2"/>
      <c r="J131" s="15"/>
      <c r="K131" s="2"/>
      <c r="L131" s="2"/>
      <c r="M131" s="16">
        <f t="shared" si="38"/>
        <v>0</v>
      </c>
      <c r="T131" s="2"/>
      <c r="U131" s="2"/>
      <c r="V131" s="15"/>
      <c r="W131" s="2"/>
      <c r="X131" s="2"/>
      <c r="Y131" s="3"/>
      <c r="AF131" s="2"/>
      <c r="AG131" s="2"/>
      <c r="AH131" s="15"/>
      <c r="AI131" s="2"/>
      <c r="AJ131" s="2"/>
      <c r="AK131" s="3"/>
      <c r="AQ131" s="16">
        <f t="shared" si="28"/>
        <v>0</v>
      </c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16">
        <f t="shared" si="29"/>
        <v>0</v>
      </c>
      <c r="BX131" s="16">
        <f t="shared" si="30"/>
        <v>0</v>
      </c>
      <c r="CB131" s="16">
        <f t="shared" si="31"/>
        <v>0</v>
      </c>
      <c r="DK131" s="16">
        <f t="shared" si="34"/>
        <v>0</v>
      </c>
    </row>
    <row r="132" spans="3:115" x14ac:dyDescent="0.25">
      <c r="C132" s="16">
        <f t="shared" si="42"/>
        <v>0</v>
      </c>
      <c r="D132" s="16">
        <f t="shared" si="43"/>
        <v>0</v>
      </c>
      <c r="E132" s="16">
        <f t="shared" si="45"/>
        <v>0</v>
      </c>
      <c r="F132" s="16">
        <f t="shared" ref="F132:F168" si="46">DK132</f>
        <v>0</v>
      </c>
      <c r="G132" s="23">
        <f t="shared" si="44"/>
        <v>0</v>
      </c>
      <c r="H132" s="9"/>
      <c r="I132" s="2"/>
      <c r="J132" s="15"/>
      <c r="K132" s="2"/>
      <c r="L132" s="2"/>
      <c r="M132" s="16">
        <f t="shared" si="38"/>
        <v>0</v>
      </c>
      <c r="T132" s="2"/>
      <c r="U132" s="2"/>
      <c r="V132" s="15"/>
      <c r="W132" s="2"/>
      <c r="X132" s="2"/>
      <c r="Y132" s="3"/>
      <c r="AF132" s="2"/>
      <c r="AG132" s="2"/>
      <c r="AH132" s="15"/>
      <c r="AI132" s="2"/>
      <c r="AJ132" s="2"/>
      <c r="AK132" s="3"/>
      <c r="AQ132" s="16">
        <f t="shared" ref="AQ132:AQ136" si="47">SUM(AL132:AP132)</f>
        <v>0</v>
      </c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16">
        <f t="shared" ref="BO132:BO168" si="48">SUM(BD132:BN132)</f>
        <v>0</v>
      </c>
      <c r="BX132" s="16">
        <f t="shared" ref="BX132:BX160" si="49">SUM(BP132:BW132)</f>
        <v>0</v>
      </c>
      <c r="CB132" s="16">
        <f t="shared" ref="CB132:CB136" si="50">SUM(BY132:CA132)</f>
        <v>0</v>
      </c>
      <c r="DK132" s="16">
        <f t="shared" ref="DK132:DK160" si="51">SUM(CY132:DJ132)</f>
        <v>0</v>
      </c>
    </row>
    <row r="133" spans="3:115" x14ac:dyDescent="0.25">
      <c r="C133" s="16">
        <f t="shared" ref="C133:C166" si="52">SUM(H133+I133+T133+U133+AF133+AG133+BD133+BE133+BR133+BS133+CF133+CG133+CI133+CJ133+N133+O133+Z133+AA133+AL133+AM133+CY133+CZ133)</f>
        <v>0</v>
      </c>
      <c r="D133" s="16">
        <f t="shared" ref="D133:D168" si="53">SUM(K133+W133+AI133+BM133+BN133+BT133+BU133+BY133+BZ133+CA133+CU133+CV133+CW133+CD133+CQ133+CR133+CS133+P133+AB133+AN133+DH133+DI133+DJ133)</f>
        <v>0</v>
      </c>
      <c r="E133" s="16">
        <f t="shared" si="45"/>
        <v>0</v>
      </c>
      <c r="F133" s="16">
        <f t="shared" si="46"/>
        <v>0</v>
      </c>
      <c r="G133" s="23">
        <f t="shared" ref="G133:G158" si="54">SUM(Y133+M133+AK133+BO133+BX133+CB133+CH133+CT133+CX133+DK133)</f>
        <v>0</v>
      </c>
      <c r="H133" s="9"/>
      <c r="I133" s="2"/>
      <c r="J133" s="15"/>
      <c r="K133" s="2"/>
      <c r="L133" s="2"/>
      <c r="M133" s="16">
        <f t="shared" si="38"/>
        <v>0</v>
      </c>
      <c r="T133" s="2"/>
      <c r="U133" s="2"/>
      <c r="V133" s="15"/>
      <c r="W133" s="2"/>
      <c r="X133" s="2"/>
      <c r="Y133" s="3"/>
      <c r="AF133" s="2"/>
      <c r="AG133" s="2"/>
      <c r="AH133" s="15"/>
      <c r="AI133" s="2"/>
      <c r="AJ133" s="2"/>
      <c r="AK133" s="3"/>
      <c r="AQ133" s="16">
        <f t="shared" si="47"/>
        <v>0</v>
      </c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16">
        <f t="shared" si="48"/>
        <v>0</v>
      </c>
      <c r="BX133" s="16">
        <f t="shared" si="49"/>
        <v>0</v>
      </c>
      <c r="CB133" s="16">
        <f t="shared" si="50"/>
        <v>0</v>
      </c>
      <c r="DK133" s="16">
        <f t="shared" si="51"/>
        <v>0</v>
      </c>
    </row>
    <row r="134" spans="3:115" x14ac:dyDescent="0.25">
      <c r="C134" s="16">
        <f t="shared" si="52"/>
        <v>0</v>
      </c>
      <c r="D134" s="16">
        <f t="shared" si="53"/>
        <v>0</v>
      </c>
      <c r="E134" s="16">
        <f t="shared" si="45"/>
        <v>0</v>
      </c>
      <c r="F134" s="16">
        <f t="shared" si="46"/>
        <v>0</v>
      </c>
      <c r="G134" s="23">
        <f t="shared" si="54"/>
        <v>0</v>
      </c>
      <c r="H134" s="9"/>
      <c r="I134" s="2"/>
      <c r="J134" s="15"/>
      <c r="K134" s="2"/>
      <c r="L134" s="2"/>
      <c r="M134" s="16">
        <f t="shared" ref="M134:M158" si="55">SUM(H134:L134)</f>
        <v>0</v>
      </c>
      <c r="T134" s="2"/>
      <c r="U134" s="2"/>
      <c r="V134" s="15"/>
      <c r="W134" s="2"/>
      <c r="X134" s="2"/>
      <c r="Y134" s="3"/>
      <c r="AF134" s="2"/>
      <c r="AG134" s="2"/>
      <c r="AH134" s="15"/>
      <c r="AI134" s="2"/>
      <c r="AJ134" s="2"/>
      <c r="AK134" s="3"/>
      <c r="AQ134" s="16">
        <f t="shared" si="47"/>
        <v>0</v>
      </c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16">
        <f t="shared" si="48"/>
        <v>0</v>
      </c>
      <c r="BX134" s="16">
        <f t="shared" si="49"/>
        <v>0</v>
      </c>
      <c r="CB134" s="16">
        <f t="shared" si="50"/>
        <v>0</v>
      </c>
      <c r="DK134" s="16">
        <f t="shared" si="51"/>
        <v>0</v>
      </c>
    </row>
    <row r="135" spans="3:115" x14ac:dyDescent="0.25">
      <c r="C135" s="16">
        <f t="shared" si="52"/>
        <v>0</v>
      </c>
      <c r="D135" s="16">
        <f t="shared" si="53"/>
        <v>0</v>
      </c>
      <c r="E135" s="16">
        <f t="shared" si="45"/>
        <v>0</v>
      </c>
      <c r="F135" s="16">
        <f t="shared" si="46"/>
        <v>0</v>
      </c>
      <c r="G135" s="23">
        <f t="shared" si="54"/>
        <v>0</v>
      </c>
      <c r="H135" s="9"/>
      <c r="I135" s="2"/>
      <c r="J135" s="15"/>
      <c r="K135" s="2"/>
      <c r="L135" s="2"/>
      <c r="M135" s="16">
        <f t="shared" si="55"/>
        <v>0</v>
      </c>
      <c r="T135" s="2"/>
      <c r="U135" s="2"/>
      <c r="V135" s="15"/>
      <c r="W135" s="2"/>
      <c r="X135" s="2"/>
      <c r="Y135" s="3"/>
      <c r="AF135" s="2"/>
      <c r="AG135" s="2"/>
      <c r="AH135" s="15"/>
      <c r="AI135" s="2"/>
      <c r="AJ135" s="2"/>
      <c r="AK135" s="3"/>
      <c r="AQ135" s="16">
        <f t="shared" si="47"/>
        <v>0</v>
      </c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16">
        <f t="shared" si="48"/>
        <v>0</v>
      </c>
      <c r="BX135" s="16">
        <f t="shared" si="49"/>
        <v>0</v>
      </c>
      <c r="CB135" s="16">
        <f t="shared" si="50"/>
        <v>0</v>
      </c>
      <c r="DK135" s="16">
        <f t="shared" si="51"/>
        <v>0</v>
      </c>
    </row>
    <row r="136" spans="3:115" x14ac:dyDescent="0.25">
      <c r="C136" s="16">
        <f t="shared" si="52"/>
        <v>0</v>
      </c>
      <c r="D136" s="16">
        <f t="shared" si="53"/>
        <v>0</v>
      </c>
      <c r="E136" s="16">
        <f t="shared" si="45"/>
        <v>0</v>
      </c>
      <c r="F136" s="16">
        <f t="shared" si="46"/>
        <v>0</v>
      </c>
      <c r="G136" s="23">
        <f t="shared" si="54"/>
        <v>0</v>
      </c>
      <c r="H136" s="9"/>
      <c r="I136" s="2"/>
      <c r="J136" s="15"/>
      <c r="K136" s="2"/>
      <c r="L136" s="2"/>
      <c r="M136" s="16">
        <f t="shared" si="55"/>
        <v>0</v>
      </c>
      <c r="T136" s="2"/>
      <c r="U136" s="2"/>
      <c r="V136" s="15"/>
      <c r="W136" s="2"/>
      <c r="X136" s="2"/>
      <c r="Y136" s="3"/>
      <c r="AF136" s="2"/>
      <c r="AG136" s="2"/>
      <c r="AH136" s="15"/>
      <c r="AI136" s="2"/>
      <c r="AJ136" s="2"/>
      <c r="AK136" s="3"/>
      <c r="AQ136" s="16">
        <f t="shared" si="47"/>
        <v>0</v>
      </c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16">
        <f t="shared" si="48"/>
        <v>0</v>
      </c>
      <c r="BX136" s="16">
        <f t="shared" si="49"/>
        <v>0</v>
      </c>
      <c r="CB136" s="16">
        <f t="shared" si="50"/>
        <v>0</v>
      </c>
      <c r="DK136" s="16">
        <f t="shared" si="51"/>
        <v>0</v>
      </c>
    </row>
    <row r="137" spans="3:115" x14ac:dyDescent="0.25">
      <c r="C137" s="16">
        <f t="shared" si="52"/>
        <v>0</v>
      </c>
      <c r="D137" s="16">
        <f t="shared" si="53"/>
        <v>0</v>
      </c>
      <c r="E137" s="16">
        <f t="shared" si="45"/>
        <v>0</v>
      </c>
      <c r="F137" s="16">
        <f t="shared" si="46"/>
        <v>0</v>
      </c>
      <c r="G137" s="23">
        <f t="shared" si="54"/>
        <v>0</v>
      </c>
      <c r="H137" s="9"/>
      <c r="I137" s="2"/>
      <c r="J137" s="15"/>
      <c r="K137" s="2"/>
      <c r="L137" s="2"/>
      <c r="M137" s="16">
        <f t="shared" si="55"/>
        <v>0</v>
      </c>
      <c r="T137" s="2"/>
      <c r="U137" s="2"/>
      <c r="V137" s="15"/>
      <c r="W137" s="2"/>
      <c r="X137" s="2"/>
      <c r="Y137" s="3"/>
      <c r="AF137" s="2"/>
      <c r="AG137" s="2"/>
      <c r="AH137" s="15"/>
      <c r="AI137" s="2"/>
      <c r="AJ137" s="2"/>
      <c r="AK137" s="3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16">
        <f t="shared" si="48"/>
        <v>0</v>
      </c>
      <c r="BX137" s="16">
        <f t="shared" si="49"/>
        <v>0</v>
      </c>
      <c r="DK137" s="16">
        <f t="shared" si="51"/>
        <v>0</v>
      </c>
    </row>
    <row r="138" spans="3:115" x14ac:dyDescent="0.25">
      <c r="C138" s="16">
        <f t="shared" si="52"/>
        <v>0</v>
      </c>
      <c r="D138" s="16">
        <f t="shared" si="53"/>
        <v>0</v>
      </c>
      <c r="E138" s="16">
        <f t="shared" si="45"/>
        <v>0</v>
      </c>
      <c r="F138" s="16">
        <f t="shared" si="46"/>
        <v>0</v>
      </c>
      <c r="G138" s="23">
        <f t="shared" si="54"/>
        <v>0</v>
      </c>
      <c r="H138" s="9"/>
      <c r="I138" s="2"/>
      <c r="J138" s="15"/>
      <c r="K138" s="2"/>
      <c r="L138" s="2"/>
      <c r="M138" s="16">
        <f t="shared" si="55"/>
        <v>0</v>
      </c>
      <c r="T138" s="2"/>
      <c r="U138" s="2"/>
      <c r="V138" s="15"/>
      <c r="W138" s="2"/>
      <c r="X138" s="2"/>
      <c r="Y138" s="3"/>
      <c r="AF138" s="2"/>
      <c r="AG138" s="2"/>
      <c r="AH138" s="15"/>
      <c r="AI138" s="2"/>
      <c r="AJ138" s="2"/>
      <c r="AK138" s="3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16">
        <f t="shared" si="48"/>
        <v>0</v>
      </c>
      <c r="BX138" s="16">
        <f t="shared" si="49"/>
        <v>0</v>
      </c>
      <c r="DK138" s="16">
        <f t="shared" si="51"/>
        <v>0</v>
      </c>
    </row>
    <row r="139" spans="3:115" x14ac:dyDescent="0.25">
      <c r="C139" s="16">
        <f t="shared" si="52"/>
        <v>0</v>
      </c>
      <c r="D139" s="16">
        <f t="shared" si="53"/>
        <v>0</v>
      </c>
      <c r="E139" s="16">
        <f t="shared" si="45"/>
        <v>0</v>
      </c>
      <c r="F139" s="16">
        <f t="shared" si="46"/>
        <v>0</v>
      </c>
      <c r="G139" s="23">
        <f t="shared" si="54"/>
        <v>0</v>
      </c>
      <c r="H139" s="9"/>
      <c r="I139" s="2"/>
      <c r="J139" s="15"/>
      <c r="K139" s="2"/>
      <c r="L139" s="2"/>
      <c r="M139" s="16">
        <f t="shared" si="55"/>
        <v>0</v>
      </c>
      <c r="T139" s="2"/>
      <c r="U139" s="2"/>
      <c r="V139" s="15"/>
      <c r="W139" s="2"/>
      <c r="X139" s="2"/>
      <c r="Y139" s="3"/>
      <c r="AF139" s="2"/>
      <c r="AG139" s="2"/>
      <c r="AH139" s="15"/>
      <c r="AI139" s="2"/>
      <c r="AJ139" s="2"/>
      <c r="AK139" s="3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16">
        <f t="shared" si="48"/>
        <v>0</v>
      </c>
      <c r="BX139" s="16">
        <f t="shared" si="49"/>
        <v>0</v>
      </c>
      <c r="DK139" s="16">
        <f t="shared" si="51"/>
        <v>0</v>
      </c>
    </row>
    <row r="140" spans="3:115" x14ac:dyDescent="0.25">
      <c r="C140" s="16">
        <f t="shared" si="52"/>
        <v>0</v>
      </c>
      <c r="D140" s="16">
        <f t="shared" si="53"/>
        <v>0</v>
      </c>
      <c r="E140" s="16">
        <f t="shared" si="45"/>
        <v>0</v>
      </c>
      <c r="F140" s="16">
        <f t="shared" si="46"/>
        <v>0</v>
      </c>
      <c r="G140" s="23">
        <f t="shared" si="54"/>
        <v>0</v>
      </c>
      <c r="H140" s="9"/>
      <c r="I140" s="2"/>
      <c r="J140" s="15"/>
      <c r="K140" s="2"/>
      <c r="L140" s="2"/>
      <c r="M140" s="16">
        <f t="shared" si="55"/>
        <v>0</v>
      </c>
      <c r="T140" s="2"/>
      <c r="U140" s="2"/>
      <c r="V140" s="15"/>
      <c r="W140" s="2"/>
      <c r="X140" s="2"/>
      <c r="Y140" s="3"/>
      <c r="AF140" s="2"/>
      <c r="AG140" s="2"/>
      <c r="AH140" s="15"/>
      <c r="AI140" s="2"/>
      <c r="AJ140" s="2"/>
      <c r="AK140" s="3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16">
        <f t="shared" si="48"/>
        <v>0</v>
      </c>
      <c r="BX140" s="16">
        <f t="shared" si="49"/>
        <v>0</v>
      </c>
      <c r="DK140" s="16">
        <f t="shared" si="51"/>
        <v>0</v>
      </c>
    </row>
    <row r="141" spans="3:115" x14ac:dyDescent="0.25">
      <c r="C141" s="16">
        <f t="shared" si="52"/>
        <v>0</v>
      </c>
      <c r="D141" s="16">
        <f t="shared" si="53"/>
        <v>0</v>
      </c>
      <c r="E141" s="16">
        <f t="shared" si="45"/>
        <v>0</v>
      </c>
      <c r="F141" s="16">
        <f t="shared" si="46"/>
        <v>0</v>
      </c>
      <c r="G141" s="23">
        <f t="shared" si="54"/>
        <v>0</v>
      </c>
      <c r="H141" s="9"/>
      <c r="I141" s="2"/>
      <c r="J141" s="15"/>
      <c r="K141" s="2"/>
      <c r="L141" s="2"/>
      <c r="M141" s="16">
        <f t="shared" si="55"/>
        <v>0</v>
      </c>
      <c r="T141" s="2"/>
      <c r="U141" s="2"/>
      <c r="V141" s="15"/>
      <c r="W141" s="2"/>
      <c r="X141" s="2"/>
      <c r="Y141" s="3"/>
      <c r="AF141" s="2"/>
      <c r="AG141" s="2"/>
      <c r="AH141" s="15"/>
      <c r="AI141" s="2"/>
      <c r="AJ141" s="2"/>
      <c r="AK141" s="3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16">
        <f t="shared" si="48"/>
        <v>0</v>
      </c>
      <c r="BX141" s="16">
        <f t="shared" si="49"/>
        <v>0</v>
      </c>
      <c r="DK141" s="16">
        <f t="shared" si="51"/>
        <v>0</v>
      </c>
    </row>
    <row r="142" spans="3:115" x14ac:dyDescent="0.25">
      <c r="C142" s="16">
        <f t="shared" si="52"/>
        <v>0</v>
      </c>
      <c r="D142" s="16">
        <f t="shared" si="53"/>
        <v>0</v>
      </c>
      <c r="E142" s="16">
        <f t="shared" si="45"/>
        <v>0</v>
      </c>
      <c r="F142" s="16">
        <f t="shared" si="46"/>
        <v>0</v>
      </c>
      <c r="G142" s="23">
        <f t="shared" si="54"/>
        <v>0</v>
      </c>
      <c r="H142" s="9"/>
      <c r="I142" s="2"/>
      <c r="J142" s="15"/>
      <c r="K142" s="2"/>
      <c r="L142" s="2"/>
      <c r="M142" s="16">
        <f t="shared" si="55"/>
        <v>0</v>
      </c>
      <c r="T142" s="2"/>
      <c r="U142" s="2"/>
      <c r="V142" s="15"/>
      <c r="W142" s="2"/>
      <c r="X142" s="2"/>
      <c r="Y142" s="3"/>
      <c r="AF142" s="2"/>
      <c r="AG142" s="2"/>
      <c r="AH142" s="15"/>
      <c r="AI142" s="2"/>
      <c r="AJ142" s="2"/>
      <c r="AK142" s="3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16">
        <f t="shared" si="48"/>
        <v>0</v>
      </c>
      <c r="BX142" s="16">
        <f t="shared" si="49"/>
        <v>0</v>
      </c>
      <c r="DK142" s="16">
        <f t="shared" si="51"/>
        <v>0</v>
      </c>
    </row>
    <row r="143" spans="3:115" x14ac:dyDescent="0.25">
      <c r="C143" s="16">
        <f t="shared" si="52"/>
        <v>0</v>
      </c>
      <c r="D143" s="16">
        <f t="shared" si="53"/>
        <v>0</v>
      </c>
      <c r="E143" s="16">
        <f t="shared" si="45"/>
        <v>0</v>
      </c>
      <c r="F143" s="16">
        <f t="shared" si="46"/>
        <v>0</v>
      </c>
      <c r="G143" s="23">
        <f t="shared" si="54"/>
        <v>0</v>
      </c>
      <c r="H143" s="9"/>
      <c r="I143" s="2"/>
      <c r="J143" s="15"/>
      <c r="K143" s="2"/>
      <c r="L143" s="2"/>
      <c r="M143" s="16">
        <f t="shared" si="55"/>
        <v>0</v>
      </c>
      <c r="T143" s="2"/>
      <c r="U143" s="2"/>
      <c r="V143" s="15"/>
      <c r="W143" s="2"/>
      <c r="X143" s="2"/>
      <c r="Y143" s="3"/>
      <c r="AF143" s="2"/>
      <c r="AG143" s="2"/>
      <c r="AH143" s="15"/>
      <c r="AI143" s="2"/>
      <c r="AJ143" s="2"/>
      <c r="AK143" s="3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16">
        <f t="shared" si="48"/>
        <v>0</v>
      </c>
      <c r="BX143" s="16">
        <f t="shared" si="49"/>
        <v>0</v>
      </c>
      <c r="DK143" s="16">
        <f t="shared" si="51"/>
        <v>0</v>
      </c>
    </row>
    <row r="144" spans="3:115" x14ac:dyDescent="0.25">
      <c r="C144" s="16">
        <f t="shared" si="52"/>
        <v>0</v>
      </c>
      <c r="D144" s="16">
        <f t="shared" si="53"/>
        <v>0</v>
      </c>
      <c r="E144" s="16">
        <f t="shared" si="45"/>
        <v>0</v>
      </c>
      <c r="F144" s="16">
        <f t="shared" si="46"/>
        <v>0</v>
      </c>
      <c r="G144" s="23">
        <f t="shared" si="54"/>
        <v>0</v>
      </c>
      <c r="H144" s="9"/>
      <c r="I144" s="2"/>
      <c r="J144" s="15"/>
      <c r="K144" s="2"/>
      <c r="L144" s="2"/>
      <c r="M144" s="16">
        <f t="shared" si="55"/>
        <v>0</v>
      </c>
      <c r="T144" s="2"/>
      <c r="U144" s="2"/>
      <c r="V144" s="15"/>
      <c r="W144" s="2"/>
      <c r="X144" s="2"/>
      <c r="Y144" s="3"/>
      <c r="AF144" s="2"/>
      <c r="AG144" s="2"/>
      <c r="AH144" s="15"/>
      <c r="AI144" s="2"/>
      <c r="AJ144" s="2"/>
      <c r="AK144" s="3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16">
        <f t="shared" si="48"/>
        <v>0</v>
      </c>
      <c r="BX144" s="16">
        <f t="shared" si="49"/>
        <v>0</v>
      </c>
      <c r="DK144" s="16">
        <f t="shared" si="51"/>
        <v>0</v>
      </c>
    </row>
    <row r="145" spans="3:115" x14ac:dyDescent="0.25">
      <c r="C145" s="16">
        <f t="shared" si="52"/>
        <v>0</v>
      </c>
      <c r="D145" s="16">
        <f t="shared" si="53"/>
        <v>0</v>
      </c>
      <c r="E145" s="16">
        <f t="shared" si="45"/>
        <v>0</v>
      </c>
      <c r="F145" s="16">
        <f t="shared" si="46"/>
        <v>0</v>
      </c>
      <c r="G145" s="23">
        <f t="shared" si="54"/>
        <v>0</v>
      </c>
      <c r="H145" s="9"/>
      <c r="I145" s="2"/>
      <c r="J145" s="15"/>
      <c r="K145" s="2"/>
      <c r="L145" s="2"/>
      <c r="M145" s="16">
        <f t="shared" si="55"/>
        <v>0</v>
      </c>
      <c r="T145" s="2"/>
      <c r="U145" s="2"/>
      <c r="V145" s="15"/>
      <c r="W145" s="2"/>
      <c r="X145" s="2"/>
      <c r="Y145" s="3"/>
      <c r="AF145" s="2"/>
      <c r="AG145" s="2"/>
      <c r="AH145" s="15"/>
      <c r="AI145" s="2"/>
      <c r="AJ145" s="2"/>
      <c r="AK145" s="3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16">
        <f t="shared" si="48"/>
        <v>0</v>
      </c>
      <c r="BX145" s="16">
        <f t="shared" si="49"/>
        <v>0</v>
      </c>
      <c r="DK145" s="16">
        <f t="shared" si="51"/>
        <v>0</v>
      </c>
    </row>
    <row r="146" spans="3:115" x14ac:dyDescent="0.25">
      <c r="C146" s="16">
        <f t="shared" si="52"/>
        <v>0</v>
      </c>
      <c r="D146" s="16">
        <f t="shared" si="53"/>
        <v>0</v>
      </c>
      <c r="E146" s="16">
        <f t="shared" si="45"/>
        <v>0</v>
      </c>
      <c r="F146" s="16">
        <f t="shared" si="46"/>
        <v>0</v>
      </c>
      <c r="G146" s="23">
        <f t="shared" si="54"/>
        <v>0</v>
      </c>
      <c r="H146" s="9"/>
      <c r="I146" s="2"/>
      <c r="J146" s="15"/>
      <c r="K146" s="2"/>
      <c r="L146" s="2"/>
      <c r="M146" s="16">
        <f t="shared" si="55"/>
        <v>0</v>
      </c>
      <c r="T146" s="2"/>
      <c r="U146" s="2"/>
      <c r="V146" s="15"/>
      <c r="W146" s="2"/>
      <c r="X146" s="2"/>
      <c r="Y146" s="3"/>
      <c r="AF146" s="2"/>
      <c r="AG146" s="2"/>
      <c r="AH146" s="15"/>
      <c r="AI146" s="2"/>
      <c r="AJ146" s="2"/>
      <c r="AK146" s="3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16">
        <f t="shared" si="48"/>
        <v>0</v>
      </c>
      <c r="BX146" s="16">
        <f t="shared" si="49"/>
        <v>0</v>
      </c>
      <c r="DK146" s="16">
        <f t="shared" si="51"/>
        <v>0</v>
      </c>
    </row>
    <row r="147" spans="3:115" x14ac:dyDescent="0.25">
      <c r="C147" s="16">
        <f t="shared" si="52"/>
        <v>0</v>
      </c>
      <c r="D147" s="16">
        <f t="shared" si="53"/>
        <v>0</v>
      </c>
      <c r="E147" s="16">
        <f t="shared" si="45"/>
        <v>0</v>
      </c>
      <c r="F147" s="16">
        <f t="shared" si="46"/>
        <v>0</v>
      </c>
      <c r="G147" s="23">
        <f t="shared" si="54"/>
        <v>0</v>
      </c>
      <c r="H147" s="9"/>
      <c r="I147" s="2"/>
      <c r="J147" s="15"/>
      <c r="K147" s="2"/>
      <c r="L147" s="2"/>
      <c r="M147" s="16">
        <f t="shared" si="55"/>
        <v>0</v>
      </c>
      <c r="T147" s="2"/>
      <c r="U147" s="2"/>
      <c r="V147" s="15"/>
      <c r="W147" s="2"/>
      <c r="X147" s="2"/>
      <c r="Y147" s="3"/>
      <c r="AF147" s="2"/>
      <c r="AG147" s="2"/>
      <c r="AH147" s="15"/>
      <c r="AI147" s="2"/>
      <c r="AJ147" s="2"/>
      <c r="AK147" s="3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16">
        <f t="shared" si="48"/>
        <v>0</v>
      </c>
      <c r="BX147" s="16">
        <f t="shared" si="49"/>
        <v>0</v>
      </c>
      <c r="DK147" s="16">
        <f t="shared" si="51"/>
        <v>0</v>
      </c>
    </row>
    <row r="148" spans="3:115" x14ac:dyDescent="0.25">
      <c r="C148" s="16">
        <f t="shared" si="52"/>
        <v>0</v>
      </c>
      <c r="D148" s="16">
        <f t="shared" si="53"/>
        <v>0</v>
      </c>
      <c r="E148" s="16">
        <f t="shared" si="45"/>
        <v>0</v>
      </c>
      <c r="F148" s="16">
        <f t="shared" si="46"/>
        <v>0</v>
      </c>
      <c r="G148" s="23">
        <f t="shared" si="54"/>
        <v>0</v>
      </c>
      <c r="H148" s="9"/>
      <c r="I148" s="2"/>
      <c r="J148" s="15"/>
      <c r="K148" s="2"/>
      <c r="L148" s="2"/>
      <c r="M148" s="16">
        <f t="shared" si="55"/>
        <v>0</v>
      </c>
      <c r="T148" s="2"/>
      <c r="U148" s="2"/>
      <c r="V148" s="15"/>
      <c r="W148" s="2"/>
      <c r="X148" s="2"/>
      <c r="Y148" s="3"/>
      <c r="AF148" s="2"/>
      <c r="AG148" s="2"/>
      <c r="AH148" s="15"/>
      <c r="AI148" s="2"/>
      <c r="AJ148" s="2"/>
      <c r="AK148" s="3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16">
        <f t="shared" si="48"/>
        <v>0</v>
      </c>
      <c r="BX148" s="16">
        <f t="shared" si="49"/>
        <v>0</v>
      </c>
      <c r="DK148" s="16">
        <f t="shared" si="51"/>
        <v>0</v>
      </c>
    </row>
    <row r="149" spans="3:115" x14ac:dyDescent="0.25">
      <c r="C149" s="16">
        <f t="shared" si="52"/>
        <v>0</v>
      </c>
      <c r="D149" s="16">
        <f t="shared" si="53"/>
        <v>0</v>
      </c>
      <c r="E149" s="16">
        <f t="shared" si="45"/>
        <v>0</v>
      </c>
      <c r="F149" s="16">
        <f t="shared" si="46"/>
        <v>0</v>
      </c>
      <c r="G149" s="23">
        <f t="shared" si="54"/>
        <v>0</v>
      </c>
      <c r="H149" s="9"/>
      <c r="I149" s="2"/>
      <c r="J149" s="15"/>
      <c r="K149" s="2"/>
      <c r="L149" s="2"/>
      <c r="M149" s="16">
        <f t="shared" si="55"/>
        <v>0</v>
      </c>
      <c r="T149" s="2"/>
      <c r="U149" s="2"/>
      <c r="V149" s="15"/>
      <c r="W149" s="2"/>
      <c r="X149" s="2"/>
      <c r="Y149" s="3"/>
      <c r="AF149" s="2"/>
      <c r="AG149" s="2"/>
      <c r="AH149" s="15"/>
      <c r="AI149" s="2"/>
      <c r="AJ149" s="2"/>
      <c r="AK149" s="3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16">
        <f t="shared" si="48"/>
        <v>0</v>
      </c>
      <c r="BX149" s="16">
        <f t="shared" si="49"/>
        <v>0</v>
      </c>
      <c r="DK149" s="16">
        <f t="shared" si="51"/>
        <v>0</v>
      </c>
    </row>
    <row r="150" spans="3:115" x14ac:dyDescent="0.25">
      <c r="C150" s="16">
        <f t="shared" si="52"/>
        <v>0</v>
      </c>
      <c r="D150" s="16">
        <f t="shared" si="53"/>
        <v>0</v>
      </c>
      <c r="E150" s="16">
        <f t="shared" si="45"/>
        <v>0</v>
      </c>
      <c r="F150" s="16">
        <f t="shared" si="46"/>
        <v>0</v>
      </c>
      <c r="G150" s="23">
        <f t="shared" si="54"/>
        <v>0</v>
      </c>
      <c r="H150" s="9"/>
      <c r="I150" s="2"/>
      <c r="J150" s="15"/>
      <c r="K150" s="2"/>
      <c r="L150" s="2"/>
      <c r="M150" s="16">
        <f t="shared" si="55"/>
        <v>0</v>
      </c>
      <c r="T150" s="2"/>
      <c r="U150" s="2"/>
      <c r="V150" s="15"/>
      <c r="W150" s="2"/>
      <c r="X150" s="2"/>
      <c r="Y150" s="3"/>
      <c r="AF150" s="2"/>
      <c r="AG150" s="2"/>
      <c r="AH150" s="15"/>
      <c r="AI150" s="2"/>
      <c r="AJ150" s="2"/>
      <c r="AK150" s="3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16">
        <f t="shared" si="48"/>
        <v>0</v>
      </c>
      <c r="BX150" s="16">
        <f t="shared" si="49"/>
        <v>0</v>
      </c>
      <c r="DK150" s="16">
        <f t="shared" si="51"/>
        <v>0</v>
      </c>
    </row>
    <row r="151" spans="3:115" x14ac:dyDescent="0.25">
      <c r="C151" s="16">
        <f t="shared" si="52"/>
        <v>0</v>
      </c>
      <c r="D151" s="16">
        <f t="shared" si="53"/>
        <v>0</v>
      </c>
      <c r="E151" s="16">
        <f t="shared" si="45"/>
        <v>0</v>
      </c>
      <c r="F151" s="16">
        <f t="shared" si="46"/>
        <v>0</v>
      </c>
      <c r="G151" s="23">
        <f t="shared" si="54"/>
        <v>0</v>
      </c>
      <c r="H151" s="9"/>
      <c r="I151" s="2"/>
      <c r="J151" s="15"/>
      <c r="K151" s="2"/>
      <c r="L151" s="2"/>
      <c r="M151" s="16">
        <f t="shared" si="55"/>
        <v>0</v>
      </c>
      <c r="T151" s="2"/>
      <c r="U151" s="2"/>
      <c r="V151" s="15"/>
      <c r="W151" s="2"/>
      <c r="X151" s="2"/>
      <c r="Y151" s="3"/>
      <c r="AF151" s="2"/>
      <c r="AG151" s="2"/>
      <c r="AH151" s="15"/>
      <c r="AI151" s="2"/>
      <c r="AJ151" s="2"/>
      <c r="AK151" s="3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16">
        <f t="shared" si="48"/>
        <v>0</v>
      </c>
      <c r="BX151" s="16">
        <f t="shared" si="49"/>
        <v>0</v>
      </c>
      <c r="DK151" s="16">
        <f t="shared" si="51"/>
        <v>0</v>
      </c>
    </row>
    <row r="152" spans="3:115" x14ac:dyDescent="0.25">
      <c r="C152" s="16">
        <f t="shared" si="52"/>
        <v>0</v>
      </c>
      <c r="D152" s="16">
        <f t="shared" si="53"/>
        <v>0</v>
      </c>
      <c r="E152" s="16">
        <f t="shared" si="45"/>
        <v>0</v>
      </c>
      <c r="F152" s="16">
        <f t="shared" si="46"/>
        <v>0</v>
      </c>
      <c r="G152" s="23">
        <f t="shared" si="54"/>
        <v>0</v>
      </c>
      <c r="H152" s="9"/>
      <c r="I152" s="2"/>
      <c r="J152" s="15"/>
      <c r="K152" s="2"/>
      <c r="L152" s="2"/>
      <c r="M152" s="16">
        <f t="shared" si="55"/>
        <v>0</v>
      </c>
      <c r="T152" s="2"/>
      <c r="U152" s="2"/>
      <c r="V152" s="15"/>
      <c r="W152" s="2"/>
      <c r="X152" s="2"/>
      <c r="Y152" s="3"/>
      <c r="AF152" s="2"/>
      <c r="AG152" s="2"/>
      <c r="AH152" s="15"/>
      <c r="AI152" s="2"/>
      <c r="AJ152" s="2"/>
      <c r="AK152" s="3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16">
        <f t="shared" si="48"/>
        <v>0</v>
      </c>
      <c r="BX152" s="16">
        <f t="shared" si="49"/>
        <v>0</v>
      </c>
      <c r="DK152" s="16">
        <f t="shared" si="51"/>
        <v>0</v>
      </c>
    </row>
    <row r="153" spans="3:115" x14ac:dyDescent="0.25">
      <c r="C153" s="16">
        <f t="shared" si="52"/>
        <v>0</v>
      </c>
      <c r="D153" s="16">
        <f t="shared" si="53"/>
        <v>0</v>
      </c>
      <c r="E153" s="16">
        <f t="shared" si="45"/>
        <v>0</v>
      </c>
      <c r="F153" s="16">
        <f t="shared" si="46"/>
        <v>0</v>
      </c>
      <c r="G153" s="23">
        <f t="shared" si="54"/>
        <v>0</v>
      </c>
      <c r="H153" s="9"/>
      <c r="I153" s="2"/>
      <c r="J153" s="15"/>
      <c r="K153" s="2"/>
      <c r="L153" s="2"/>
      <c r="M153" s="16">
        <f t="shared" si="55"/>
        <v>0</v>
      </c>
      <c r="T153" s="2"/>
      <c r="U153" s="2"/>
      <c r="V153" s="15"/>
      <c r="W153" s="2"/>
      <c r="X153" s="2"/>
      <c r="Y153" s="3"/>
      <c r="AF153" s="2"/>
      <c r="AG153" s="2"/>
      <c r="AH153" s="15"/>
      <c r="AI153" s="2"/>
      <c r="AJ153" s="2"/>
      <c r="AK153" s="3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16">
        <f t="shared" si="48"/>
        <v>0</v>
      </c>
      <c r="BX153" s="16">
        <f t="shared" si="49"/>
        <v>0</v>
      </c>
      <c r="DK153" s="16">
        <f t="shared" si="51"/>
        <v>0</v>
      </c>
    </row>
    <row r="154" spans="3:115" x14ac:dyDescent="0.25">
      <c r="C154" s="16">
        <f t="shared" si="52"/>
        <v>0</v>
      </c>
      <c r="D154" s="16">
        <f t="shared" si="53"/>
        <v>0</v>
      </c>
      <c r="E154" s="16">
        <f t="shared" si="45"/>
        <v>0</v>
      </c>
      <c r="F154" s="16">
        <f t="shared" si="46"/>
        <v>0</v>
      </c>
      <c r="G154" s="23">
        <f t="shared" si="54"/>
        <v>0</v>
      </c>
      <c r="H154" s="9"/>
      <c r="I154" s="2"/>
      <c r="J154" s="15"/>
      <c r="K154" s="2"/>
      <c r="L154" s="2"/>
      <c r="M154" s="16">
        <f t="shared" si="55"/>
        <v>0</v>
      </c>
      <c r="T154" s="2"/>
      <c r="U154" s="2"/>
      <c r="V154" s="15"/>
      <c r="W154" s="2"/>
      <c r="X154" s="2"/>
      <c r="Y154" s="3"/>
      <c r="AF154" s="2"/>
      <c r="AG154" s="2"/>
      <c r="AH154" s="15"/>
      <c r="AI154" s="2"/>
      <c r="AJ154" s="2"/>
      <c r="AK154" s="3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16">
        <f t="shared" si="48"/>
        <v>0</v>
      </c>
      <c r="BX154" s="16">
        <f t="shared" si="49"/>
        <v>0</v>
      </c>
      <c r="DK154" s="16">
        <f t="shared" si="51"/>
        <v>0</v>
      </c>
    </row>
    <row r="155" spans="3:115" x14ac:dyDescent="0.25">
      <c r="C155" s="16">
        <f t="shared" si="52"/>
        <v>0</v>
      </c>
      <c r="D155" s="16">
        <f t="shared" si="53"/>
        <v>0</v>
      </c>
      <c r="E155" s="16">
        <f t="shared" ref="E155:E167" si="56">SUM(L155+X155+AJ155+BF155+BG155+BH155+BI155+BJ155+BK155+BL155+BP155+BQ155+BV155+BW155+CC155+CE155+CK155+CL155+CM155+CN155+CO155+R155+AD155+AP155+DA155+DB155+DC155+DD155+DE155+DF155+DG155)</f>
        <v>0</v>
      </c>
      <c r="F155" s="16">
        <f t="shared" si="46"/>
        <v>0</v>
      </c>
      <c r="G155" s="23">
        <f t="shared" si="54"/>
        <v>0</v>
      </c>
      <c r="H155" s="9"/>
      <c r="I155" s="2"/>
      <c r="J155" s="15"/>
      <c r="K155" s="2"/>
      <c r="L155" s="2"/>
      <c r="M155" s="16">
        <f t="shared" si="55"/>
        <v>0</v>
      </c>
      <c r="T155" s="2"/>
      <c r="U155" s="2"/>
      <c r="V155" s="15"/>
      <c r="W155" s="2"/>
      <c r="X155" s="2"/>
      <c r="Y155" s="3"/>
      <c r="AF155" s="2"/>
      <c r="AG155" s="2"/>
      <c r="AH155" s="15"/>
      <c r="AI155" s="2"/>
      <c r="AJ155" s="2"/>
      <c r="AK155" s="3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16">
        <f t="shared" si="48"/>
        <v>0</v>
      </c>
      <c r="BX155" s="16">
        <f t="shared" si="49"/>
        <v>0</v>
      </c>
      <c r="DK155" s="16">
        <f t="shared" si="51"/>
        <v>0</v>
      </c>
    </row>
    <row r="156" spans="3:115" x14ac:dyDescent="0.25">
      <c r="C156" s="16">
        <f t="shared" si="52"/>
        <v>0</v>
      </c>
      <c r="D156" s="16">
        <f t="shared" si="53"/>
        <v>0</v>
      </c>
      <c r="E156" s="16">
        <f t="shared" si="56"/>
        <v>0</v>
      </c>
      <c r="F156" s="16">
        <f t="shared" si="46"/>
        <v>0</v>
      </c>
      <c r="G156" s="23">
        <f t="shared" si="54"/>
        <v>0</v>
      </c>
      <c r="H156" s="9"/>
      <c r="I156" s="2"/>
      <c r="J156" s="15"/>
      <c r="K156" s="2"/>
      <c r="L156" s="2"/>
      <c r="M156" s="16">
        <f t="shared" si="55"/>
        <v>0</v>
      </c>
      <c r="T156" s="2"/>
      <c r="U156" s="2"/>
      <c r="V156" s="15"/>
      <c r="W156" s="2"/>
      <c r="X156" s="2"/>
      <c r="Y156" s="3"/>
      <c r="AF156" s="2"/>
      <c r="AG156" s="2"/>
      <c r="AH156" s="15"/>
      <c r="AI156" s="2"/>
      <c r="AJ156" s="2"/>
      <c r="AK156" s="3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16">
        <f t="shared" si="48"/>
        <v>0</v>
      </c>
      <c r="BX156" s="16">
        <f t="shared" si="49"/>
        <v>0</v>
      </c>
      <c r="DK156" s="16">
        <f t="shared" si="51"/>
        <v>0</v>
      </c>
    </row>
    <row r="157" spans="3:115" x14ac:dyDescent="0.25">
      <c r="C157" s="16">
        <f t="shared" si="52"/>
        <v>0</v>
      </c>
      <c r="D157" s="16">
        <f t="shared" si="53"/>
        <v>0</v>
      </c>
      <c r="E157" s="16">
        <f t="shared" si="56"/>
        <v>0</v>
      </c>
      <c r="F157" s="16">
        <f t="shared" si="46"/>
        <v>0</v>
      </c>
      <c r="G157" s="23">
        <f t="shared" si="54"/>
        <v>0</v>
      </c>
      <c r="H157" s="9"/>
      <c r="I157" s="2"/>
      <c r="J157" s="15"/>
      <c r="K157" s="2"/>
      <c r="L157" s="2"/>
      <c r="M157" s="16">
        <f t="shared" si="55"/>
        <v>0</v>
      </c>
      <c r="T157" s="2"/>
      <c r="U157" s="2"/>
      <c r="V157" s="15"/>
      <c r="W157" s="2"/>
      <c r="X157" s="2"/>
      <c r="Y157" s="3"/>
      <c r="AF157" s="2"/>
      <c r="AG157" s="2"/>
      <c r="AH157" s="15"/>
      <c r="AI157" s="2"/>
      <c r="AJ157" s="2"/>
      <c r="AK157" s="3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16">
        <f t="shared" si="48"/>
        <v>0</v>
      </c>
      <c r="BX157" s="16">
        <f t="shared" si="49"/>
        <v>0</v>
      </c>
      <c r="DK157" s="16">
        <f t="shared" si="51"/>
        <v>0</v>
      </c>
    </row>
    <row r="158" spans="3:115" x14ac:dyDescent="0.25">
      <c r="C158" s="16">
        <f t="shared" si="52"/>
        <v>0</v>
      </c>
      <c r="D158" s="16">
        <f t="shared" si="53"/>
        <v>0</v>
      </c>
      <c r="E158" s="16">
        <f t="shared" si="56"/>
        <v>0</v>
      </c>
      <c r="F158" s="16">
        <f t="shared" si="46"/>
        <v>0</v>
      </c>
      <c r="G158" s="23">
        <f t="shared" si="54"/>
        <v>0</v>
      </c>
      <c r="H158" s="9"/>
      <c r="I158" s="2"/>
      <c r="J158" s="15"/>
      <c r="K158" s="2"/>
      <c r="L158" s="2"/>
      <c r="M158" s="16">
        <f t="shared" si="55"/>
        <v>0</v>
      </c>
      <c r="T158" s="2"/>
      <c r="U158" s="2"/>
      <c r="V158" s="15"/>
      <c r="W158" s="2"/>
      <c r="X158" s="2"/>
      <c r="Y158" s="3"/>
      <c r="AF158" s="2"/>
      <c r="AG158" s="2"/>
      <c r="AH158" s="15"/>
      <c r="AI158" s="2"/>
      <c r="AJ158" s="2"/>
      <c r="AK158" s="3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16">
        <f t="shared" si="48"/>
        <v>0</v>
      </c>
      <c r="BX158" s="16">
        <f t="shared" si="49"/>
        <v>0</v>
      </c>
      <c r="DK158" s="16">
        <f t="shared" si="51"/>
        <v>0</v>
      </c>
    </row>
    <row r="159" spans="3:115" x14ac:dyDescent="0.25">
      <c r="C159" s="16">
        <f t="shared" si="52"/>
        <v>0</v>
      </c>
      <c r="D159" s="16">
        <f t="shared" si="53"/>
        <v>0</v>
      </c>
      <c r="E159" s="16">
        <f t="shared" si="56"/>
        <v>0</v>
      </c>
      <c r="F159" s="16">
        <f t="shared" si="46"/>
        <v>0</v>
      </c>
      <c r="G159" s="23" t="e">
        <f>SUM(BO159+BX159+CB159+CH159+CT159+CX159+DK159)+#REF!</f>
        <v>#REF!</v>
      </c>
      <c r="H159" s="9"/>
      <c r="I159" s="2"/>
      <c r="J159" s="15"/>
      <c r="K159" s="2"/>
      <c r="L159" s="2"/>
      <c r="M159" s="3"/>
      <c r="T159" s="2"/>
      <c r="U159" s="2"/>
      <c r="V159" s="15"/>
      <c r="W159" s="2"/>
      <c r="X159" s="2"/>
      <c r="Y159" s="3"/>
      <c r="AF159" s="2"/>
      <c r="AG159" s="2"/>
      <c r="AH159" s="15"/>
      <c r="AI159" s="2"/>
      <c r="AJ159" s="2"/>
      <c r="AK159" s="3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16">
        <f t="shared" si="48"/>
        <v>0</v>
      </c>
      <c r="BX159" s="16">
        <f t="shared" si="49"/>
        <v>0</v>
      </c>
      <c r="DK159" s="16">
        <f t="shared" si="51"/>
        <v>0</v>
      </c>
    </row>
    <row r="160" spans="3:115" x14ac:dyDescent="0.25">
      <c r="C160" s="16">
        <f t="shared" si="52"/>
        <v>0</v>
      </c>
      <c r="D160" s="16">
        <f t="shared" si="53"/>
        <v>0</v>
      </c>
      <c r="E160" s="16">
        <f t="shared" si="56"/>
        <v>0</v>
      </c>
      <c r="F160" s="16">
        <f t="shared" si="46"/>
        <v>0</v>
      </c>
      <c r="G160" s="23" t="e">
        <f>SUM(BO160+BX160+CB160+CH160+CT160+CX160+DK160)+#REF!</f>
        <v>#REF!</v>
      </c>
      <c r="H160" s="9"/>
      <c r="I160" s="2"/>
      <c r="J160" s="15"/>
      <c r="K160" s="2"/>
      <c r="L160" s="2"/>
      <c r="M160" s="3"/>
      <c r="T160" s="2"/>
      <c r="U160" s="2"/>
      <c r="V160" s="15"/>
      <c r="W160" s="2"/>
      <c r="X160" s="2"/>
      <c r="Y160" s="3"/>
      <c r="AF160" s="2"/>
      <c r="AG160" s="2"/>
      <c r="AH160" s="15"/>
      <c r="AI160" s="2"/>
      <c r="AJ160" s="2"/>
      <c r="AK160" s="3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16">
        <f t="shared" si="48"/>
        <v>0</v>
      </c>
      <c r="BX160" s="16">
        <f t="shared" si="49"/>
        <v>0</v>
      </c>
      <c r="DK160" s="16">
        <f t="shared" si="51"/>
        <v>0</v>
      </c>
    </row>
    <row r="161" spans="3:67" x14ac:dyDescent="0.25">
      <c r="C161" s="16">
        <f t="shared" si="52"/>
        <v>0</v>
      </c>
      <c r="D161" s="16">
        <f t="shared" si="53"/>
        <v>0</v>
      </c>
      <c r="E161" s="16">
        <f t="shared" si="56"/>
        <v>0</v>
      </c>
      <c r="F161" s="16">
        <f t="shared" si="46"/>
        <v>0</v>
      </c>
      <c r="G161" s="23">
        <f t="shared" ref="G161:G167" si="57">SUM(M161+Y161+AK161+BO161+BX161+CB161+CH161+CT161+CX161+S161+AE161+AQ161+DK161)</f>
        <v>0</v>
      </c>
      <c r="H161" s="9"/>
      <c r="I161" s="2"/>
      <c r="J161" s="15"/>
      <c r="K161" s="2"/>
      <c r="L161" s="2"/>
      <c r="M161" s="3"/>
      <c r="T161" s="2"/>
      <c r="U161" s="2"/>
      <c r="V161" s="15"/>
      <c r="W161" s="2"/>
      <c r="X161" s="2"/>
      <c r="Y161" s="3"/>
      <c r="AF161" s="2"/>
      <c r="AG161" s="2"/>
      <c r="AH161" s="15"/>
      <c r="AI161" s="2"/>
      <c r="AJ161" s="2"/>
      <c r="AK161" s="3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16">
        <f t="shared" si="48"/>
        <v>0</v>
      </c>
    </row>
    <row r="162" spans="3:67" x14ac:dyDescent="0.25">
      <c r="C162" s="16">
        <f t="shared" si="52"/>
        <v>0</v>
      </c>
      <c r="D162" s="16">
        <f t="shared" si="53"/>
        <v>0</v>
      </c>
      <c r="E162" s="16">
        <f t="shared" si="56"/>
        <v>0</v>
      </c>
      <c r="F162" s="16">
        <f t="shared" si="46"/>
        <v>0</v>
      </c>
      <c r="G162" s="23">
        <f t="shared" si="57"/>
        <v>0</v>
      </c>
      <c r="H162" s="9"/>
      <c r="I162" s="2"/>
      <c r="J162" s="15"/>
      <c r="K162" s="2"/>
      <c r="L162" s="2"/>
      <c r="M162" s="3"/>
      <c r="T162" s="2"/>
      <c r="U162" s="2"/>
      <c r="V162" s="15"/>
      <c r="W162" s="2"/>
      <c r="X162" s="2"/>
      <c r="Y162" s="3"/>
      <c r="AF162" s="2"/>
      <c r="AG162" s="2"/>
      <c r="AH162" s="15"/>
      <c r="AI162" s="2"/>
      <c r="AJ162" s="2"/>
      <c r="AK162" s="3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16">
        <f t="shared" si="48"/>
        <v>0</v>
      </c>
    </row>
    <row r="163" spans="3:67" x14ac:dyDescent="0.25">
      <c r="C163" s="16">
        <f t="shared" si="52"/>
        <v>0</v>
      </c>
      <c r="D163" s="16">
        <f t="shared" si="53"/>
        <v>0</v>
      </c>
      <c r="E163" s="16">
        <f t="shared" si="56"/>
        <v>0</v>
      </c>
      <c r="F163" s="16">
        <f t="shared" si="46"/>
        <v>0</v>
      </c>
      <c r="G163" s="23">
        <f t="shared" si="57"/>
        <v>0</v>
      </c>
      <c r="H163" s="9"/>
      <c r="I163" s="2"/>
      <c r="J163" s="15"/>
      <c r="K163" s="2"/>
      <c r="L163" s="2"/>
      <c r="M163" s="3"/>
      <c r="T163" s="2"/>
      <c r="U163" s="2"/>
      <c r="V163" s="15"/>
      <c r="W163" s="2"/>
      <c r="X163" s="2"/>
      <c r="Y163" s="3"/>
      <c r="AF163" s="2"/>
      <c r="AG163" s="2"/>
      <c r="AH163" s="15"/>
      <c r="AI163" s="2"/>
      <c r="AJ163" s="2"/>
      <c r="AK163" s="3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16">
        <f t="shared" si="48"/>
        <v>0</v>
      </c>
    </row>
    <row r="164" spans="3:67" x14ac:dyDescent="0.25">
      <c r="C164" s="16">
        <f t="shared" si="52"/>
        <v>0</v>
      </c>
      <c r="D164" s="16">
        <f t="shared" si="53"/>
        <v>0</v>
      </c>
      <c r="E164" s="16">
        <f t="shared" si="56"/>
        <v>0</v>
      </c>
      <c r="F164" s="16">
        <f t="shared" si="46"/>
        <v>0</v>
      </c>
      <c r="G164" s="23">
        <f t="shared" si="57"/>
        <v>0</v>
      </c>
      <c r="H164" s="9"/>
      <c r="I164" s="2"/>
      <c r="J164" s="15"/>
      <c r="K164" s="2"/>
      <c r="L164" s="2"/>
      <c r="M164" s="3"/>
      <c r="T164" s="2"/>
      <c r="U164" s="2"/>
      <c r="V164" s="15"/>
      <c r="W164" s="2"/>
      <c r="X164" s="2"/>
      <c r="Y164" s="3"/>
      <c r="AF164" s="2"/>
      <c r="AG164" s="2"/>
      <c r="AH164" s="15"/>
      <c r="AI164" s="2"/>
      <c r="AJ164" s="2"/>
      <c r="AK164" s="3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16">
        <f t="shared" si="48"/>
        <v>0</v>
      </c>
    </row>
    <row r="165" spans="3:67" x14ac:dyDescent="0.25">
      <c r="C165" s="16">
        <f t="shared" si="52"/>
        <v>0</v>
      </c>
      <c r="D165" s="16">
        <f t="shared" si="53"/>
        <v>0</v>
      </c>
      <c r="E165" s="16">
        <f t="shared" si="56"/>
        <v>0</v>
      </c>
      <c r="F165" s="16">
        <f t="shared" si="46"/>
        <v>0</v>
      </c>
      <c r="G165" s="23">
        <f t="shared" si="57"/>
        <v>0</v>
      </c>
      <c r="H165" s="9"/>
      <c r="I165" s="2"/>
      <c r="J165" s="15"/>
      <c r="K165" s="2"/>
      <c r="L165" s="2"/>
      <c r="M165" s="3"/>
      <c r="T165" s="2"/>
      <c r="U165" s="2"/>
      <c r="V165" s="15"/>
      <c r="W165" s="2"/>
      <c r="X165" s="2"/>
      <c r="Y165" s="3"/>
      <c r="AF165" s="2"/>
      <c r="AG165" s="2"/>
      <c r="AH165" s="15"/>
      <c r="AI165" s="2"/>
      <c r="AJ165" s="2"/>
      <c r="AK165" s="3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16">
        <f t="shared" si="48"/>
        <v>0</v>
      </c>
    </row>
    <row r="166" spans="3:67" x14ac:dyDescent="0.25">
      <c r="C166" s="16">
        <f t="shared" si="52"/>
        <v>0</v>
      </c>
      <c r="D166" s="16">
        <f t="shared" si="53"/>
        <v>0</v>
      </c>
      <c r="E166" s="16">
        <f t="shared" si="56"/>
        <v>0</v>
      </c>
      <c r="F166" s="16">
        <f t="shared" si="46"/>
        <v>0</v>
      </c>
      <c r="G166" s="23">
        <f t="shared" si="57"/>
        <v>0</v>
      </c>
      <c r="H166" s="9"/>
      <c r="I166" s="2"/>
      <c r="J166" s="15"/>
      <c r="K166" s="2"/>
      <c r="L166" s="2"/>
      <c r="M166" s="3"/>
      <c r="T166" s="2"/>
      <c r="U166" s="2"/>
      <c r="V166" s="15"/>
      <c r="W166" s="2"/>
      <c r="X166" s="2"/>
      <c r="Y166" s="3"/>
      <c r="AF166" s="2"/>
      <c r="AG166" s="2"/>
      <c r="AH166" s="15"/>
      <c r="AI166" s="2"/>
      <c r="AJ166" s="2"/>
      <c r="AK166" s="3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16">
        <f t="shared" si="48"/>
        <v>0</v>
      </c>
    </row>
    <row r="167" spans="3:67" x14ac:dyDescent="0.25">
      <c r="D167" s="16">
        <f t="shared" si="53"/>
        <v>0</v>
      </c>
      <c r="E167" s="16">
        <f t="shared" si="56"/>
        <v>0</v>
      </c>
      <c r="F167" s="16">
        <f t="shared" si="46"/>
        <v>0</v>
      </c>
      <c r="G167" s="23">
        <f t="shared" si="57"/>
        <v>0</v>
      </c>
      <c r="H167" s="9"/>
      <c r="I167" s="2"/>
      <c r="J167" s="15"/>
      <c r="K167" s="2"/>
      <c r="L167" s="2"/>
      <c r="M167" s="3"/>
      <c r="T167" s="2"/>
      <c r="U167" s="2"/>
      <c r="V167" s="15"/>
      <c r="W167" s="2"/>
      <c r="X167" s="2"/>
      <c r="Y167" s="3"/>
      <c r="AF167" s="2"/>
      <c r="AG167" s="2"/>
      <c r="AH167" s="15"/>
      <c r="AI167" s="2"/>
      <c r="AJ167" s="2"/>
      <c r="AK167" s="3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16">
        <f t="shared" si="48"/>
        <v>0</v>
      </c>
    </row>
    <row r="168" spans="3:67" x14ac:dyDescent="0.25">
      <c r="D168" s="16">
        <f t="shared" si="53"/>
        <v>0</v>
      </c>
      <c r="F168" s="16">
        <f t="shared" si="46"/>
        <v>0</v>
      </c>
      <c r="H168" s="9"/>
      <c r="I168" s="2"/>
      <c r="J168" s="15"/>
      <c r="K168" s="2"/>
      <c r="L168" s="2"/>
      <c r="M168" s="3"/>
      <c r="T168" s="2"/>
      <c r="U168" s="2"/>
      <c r="V168" s="15"/>
      <c r="W168" s="2"/>
      <c r="X168" s="2"/>
      <c r="Y168" s="3"/>
      <c r="AF168" s="2"/>
      <c r="AG168" s="2"/>
      <c r="AH168" s="15"/>
      <c r="AI168" s="2"/>
      <c r="AJ168" s="2"/>
      <c r="AK168" s="3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16">
        <f t="shared" si="48"/>
        <v>0</v>
      </c>
    </row>
    <row r="169" spans="3:67" x14ac:dyDescent="0.25">
      <c r="H169" s="9"/>
      <c r="I169" s="2"/>
      <c r="J169" s="15"/>
      <c r="K169" s="2"/>
      <c r="L169" s="2"/>
      <c r="M169" s="3"/>
      <c r="T169" s="2"/>
      <c r="U169" s="2"/>
      <c r="V169" s="15"/>
      <c r="W169" s="2"/>
      <c r="X169" s="2"/>
      <c r="Y169" s="3"/>
      <c r="AF169" s="2"/>
      <c r="AG169" s="2"/>
      <c r="AH169" s="15"/>
      <c r="AI169" s="2"/>
      <c r="AJ169" s="2"/>
      <c r="AK169" s="3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16"/>
    </row>
    <row r="170" spans="3:67" x14ac:dyDescent="0.25">
      <c r="H170" s="9"/>
      <c r="I170" s="2"/>
      <c r="J170" s="15"/>
      <c r="K170" s="2"/>
      <c r="L170" s="2"/>
      <c r="M170" s="3"/>
      <c r="T170" s="2"/>
      <c r="U170" s="2"/>
      <c r="V170" s="15"/>
      <c r="W170" s="2"/>
      <c r="X170" s="2"/>
      <c r="Y170" s="3"/>
      <c r="AF170" s="2"/>
      <c r="AG170" s="2"/>
      <c r="AH170" s="15"/>
      <c r="AI170" s="2"/>
      <c r="AJ170" s="2"/>
      <c r="AK170" s="3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16"/>
    </row>
    <row r="171" spans="3:67" x14ac:dyDescent="0.25">
      <c r="H171" s="9"/>
      <c r="I171" s="2"/>
      <c r="J171" s="15"/>
      <c r="K171" s="2"/>
      <c r="L171" s="2"/>
      <c r="M171" s="3"/>
      <c r="T171" s="2"/>
      <c r="U171" s="2"/>
      <c r="V171" s="15"/>
      <c r="W171" s="2"/>
      <c r="X171" s="2"/>
      <c r="Y171" s="3"/>
      <c r="AF171" s="2"/>
      <c r="AG171" s="2"/>
      <c r="AH171" s="15"/>
      <c r="AI171" s="2"/>
      <c r="AJ171" s="2"/>
      <c r="AK171" s="3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16"/>
    </row>
    <row r="172" spans="3:67" x14ac:dyDescent="0.25">
      <c r="H172" s="9"/>
      <c r="I172" s="2"/>
      <c r="J172" s="15"/>
      <c r="K172" s="2"/>
      <c r="L172" s="2"/>
      <c r="M172" s="3"/>
      <c r="T172" s="2"/>
      <c r="U172" s="2"/>
      <c r="V172" s="15"/>
      <c r="W172" s="2"/>
      <c r="X172" s="2"/>
      <c r="Y172" s="3"/>
      <c r="AF172" s="2"/>
      <c r="AG172" s="2"/>
      <c r="AH172" s="15"/>
      <c r="AI172" s="2"/>
      <c r="AJ172" s="2"/>
      <c r="AK172" s="3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16"/>
    </row>
    <row r="173" spans="3:67" x14ac:dyDescent="0.25">
      <c r="H173" s="9"/>
      <c r="I173" s="2"/>
      <c r="J173" s="15"/>
      <c r="K173" s="2"/>
      <c r="L173" s="2"/>
      <c r="M173" s="3"/>
      <c r="T173" s="2"/>
      <c r="U173" s="2"/>
      <c r="V173" s="15"/>
      <c r="W173" s="2"/>
      <c r="X173" s="2"/>
      <c r="Y173" s="3"/>
      <c r="AF173" s="2"/>
      <c r="AG173" s="2"/>
      <c r="AH173" s="15"/>
      <c r="AI173" s="2"/>
      <c r="AJ173" s="2"/>
      <c r="AK173" s="3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16"/>
    </row>
    <row r="174" spans="3:67" x14ac:dyDescent="0.25">
      <c r="H174" s="9"/>
      <c r="I174" s="2"/>
      <c r="J174" s="15"/>
      <c r="K174" s="2"/>
      <c r="L174" s="2"/>
      <c r="M174" s="3"/>
      <c r="T174" s="2"/>
      <c r="U174" s="2"/>
      <c r="V174" s="15"/>
      <c r="W174" s="2"/>
      <c r="X174" s="2"/>
      <c r="Y174" s="3"/>
      <c r="AF174" s="2"/>
      <c r="AG174" s="2"/>
      <c r="AH174" s="15"/>
      <c r="AI174" s="2"/>
      <c r="AJ174" s="2"/>
      <c r="AK174" s="3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16"/>
    </row>
    <row r="175" spans="3:67" x14ac:dyDescent="0.25">
      <c r="H175" s="9"/>
      <c r="I175" s="2"/>
      <c r="J175" s="15"/>
      <c r="K175" s="2"/>
      <c r="L175" s="2"/>
      <c r="M175" s="3"/>
      <c r="T175" s="2"/>
      <c r="U175" s="2"/>
      <c r="V175" s="15"/>
      <c r="W175" s="2"/>
      <c r="X175" s="2"/>
      <c r="Y175" s="3"/>
      <c r="AF175" s="2"/>
      <c r="AG175" s="2"/>
      <c r="AH175" s="15"/>
      <c r="AI175" s="2"/>
      <c r="AJ175" s="2"/>
      <c r="AK175" s="3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16"/>
    </row>
    <row r="176" spans="3:67" x14ac:dyDescent="0.25">
      <c r="H176" s="9"/>
      <c r="I176" s="2"/>
      <c r="J176" s="15"/>
      <c r="K176" s="2"/>
      <c r="L176" s="2"/>
      <c r="M176" s="3"/>
      <c r="T176" s="2"/>
      <c r="U176" s="2"/>
      <c r="V176" s="15"/>
      <c r="W176" s="2"/>
      <c r="X176" s="2"/>
      <c r="Y176" s="3"/>
      <c r="AF176" s="2"/>
      <c r="AG176" s="2"/>
      <c r="AH176" s="15"/>
      <c r="AI176" s="2"/>
      <c r="AJ176" s="2"/>
      <c r="AK176" s="3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16"/>
    </row>
    <row r="177" spans="8:67" x14ac:dyDescent="0.25">
      <c r="H177" s="9"/>
      <c r="I177" s="2"/>
      <c r="J177" s="15"/>
      <c r="K177" s="2"/>
      <c r="L177" s="2"/>
      <c r="M177" s="3"/>
      <c r="T177" s="2"/>
      <c r="U177" s="2"/>
      <c r="V177" s="15"/>
      <c r="W177" s="2"/>
      <c r="X177" s="2"/>
      <c r="Y177" s="3"/>
      <c r="AF177" s="2"/>
      <c r="AG177" s="2"/>
      <c r="AH177" s="15"/>
      <c r="AI177" s="2"/>
      <c r="AJ177" s="2"/>
      <c r="AK177" s="3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16"/>
    </row>
    <row r="178" spans="8:67" x14ac:dyDescent="0.25">
      <c r="H178" s="9"/>
      <c r="I178" s="2"/>
      <c r="J178" s="15"/>
      <c r="K178" s="2"/>
      <c r="L178" s="2"/>
      <c r="M178" s="3"/>
      <c r="T178" s="2"/>
      <c r="U178" s="2"/>
      <c r="V178" s="15"/>
      <c r="W178" s="2"/>
      <c r="X178" s="2"/>
      <c r="Y178" s="3"/>
      <c r="AF178" s="2"/>
      <c r="AG178" s="2"/>
      <c r="AH178" s="15"/>
      <c r="AI178" s="2"/>
      <c r="AJ178" s="2"/>
      <c r="AK178" s="3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16"/>
    </row>
    <row r="179" spans="8:67" x14ac:dyDescent="0.25">
      <c r="H179" s="9"/>
      <c r="I179" s="2"/>
      <c r="J179" s="15"/>
      <c r="K179" s="2"/>
      <c r="L179" s="2"/>
      <c r="M179" s="3"/>
      <c r="T179" s="2"/>
      <c r="U179" s="2"/>
      <c r="V179" s="15"/>
      <c r="W179" s="2"/>
      <c r="X179" s="2"/>
      <c r="Y179" s="3"/>
      <c r="AF179" s="2"/>
      <c r="AG179" s="2"/>
      <c r="AH179" s="15"/>
      <c r="AI179" s="2"/>
      <c r="AJ179" s="2"/>
      <c r="AK179" s="3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16"/>
    </row>
    <row r="180" spans="8:67" x14ac:dyDescent="0.25">
      <c r="H180" s="9"/>
      <c r="I180" s="2"/>
      <c r="J180" s="15"/>
      <c r="K180" s="2"/>
      <c r="L180" s="2"/>
      <c r="M180" s="3"/>
      <c r="T180" s="2"/>
      <c r="U180" s="2"/>
      <c r="V180" s="15"/>
      <c r="W180" s="2"/>
      <c r="X180" s="2"/>
      <c r="Y180" s="3"/>
      <c r="AF180" s="2"/>
      <c r="AG180" s="2"/>
      <c r="AH180" s="15"/>
      <c r="AI180" s="2"/>
      <c r="AJ180" s="2"/>
      <c r="AK180" s="3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16"/>
    </row>
    <row r="181" spans="8:67" x14ac:dyDescent="0.25">
      <c r="H181" s="9"/>
      <c r="I181" s="2"/>
      <c r="J181" s="15"/>
      <c r="K181" s="2"/>
      <c r="L181" s="2"/>
      <c r="M181" s="3"/>
      <c r="T181" s="2"/>
      <c r="U181" s="2"/>
      <c r="V181" s="15"/>
      <c r="W181" s="2"/>
      <c r="X181" s="2"/>
      <c r="Y181" s="3"/>
      <c r="AF181" s="2"/>
      <c r="AG181" s="2"/>
      <c r="AH181" s="15"/>
      <c r="AI181" s="2"/>
      <c r="AJ181" s="2"/>
      <c r="AK181" s="3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16"/>
    </row>
    <row r="182" spans="8:67" x14ac:dyDescent="0.25">
      <c r="H182" s="9"/>
      <c r="I182" s="2"/>
      <c r="J182" s="15"/>
      <c r="K182" s="2"/>
      <c r="L182" s="2"/>
      <c r="M182" s="3"/>
      <c r="T182" s="2"/>
      <c r="U182" s="2"/>
      <c r="V182" s="15"/>
      <c r="W182" s="2"/>
      <c r="X182" s="2"/>
      <c r="Y182" s="3"/>
      <c r="AF182" s="2"/>
      <c r="AG182" s="2"/>
      <c r="AH182" s="15"/>
      <c r="AI182" s="2"/>
      <c r="AJ182" s="2"/>
      <c r="AK182" s="3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16"/>
    </row>
    <row r="183" spans="8:67" x14ac:dyDescent="0.25">
      <c r="H183" s="9"/>
      <c r="I183" s="2"/>
      <c r="J183" s="15"/>
      <c r="K183" s="2"/>
      <c r="L183" s="2"/>
      <c r="M183" s="3"/>
      <c r="T183" s="2"/>
      <c r="U183" s="2"/>
      <c r="V183" s="15"/>
      <c r="W183" s="2"/>
      <c r="X183" s="2"/>
      <c r="Y183" s="3"/>
      <c r="AF183" s="2"/>
      <c r="AG183" s="2"/>
      <c r="AH183" s="15"/>
      <c r="AI183" s="2"/>
      <c r="AJ183" s="2"/>
      <c r="AK183" s="3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16"/>
    </row>
    <row r="184" spans="8:67" x14ac:dyDescent="0.25">
      <c r="H184" s="9"/>
      <c r="I184" s="2"/>
      <c r="J184" s="15"/>
      <c r="K184" s="2"/>
      <c r="L184" s="2"/>
      <c r="M184" s="3"/>
      <c r="T184" s="2"/>
      <c r="U184" s="2"/>
      <c r="V184" s="15"/>
      <c r="W184" s="2"/>
      <c r="X184" s="2"/>
      <c r="Y184" s="3"/>
      <c r="AF184" s="2"/>
      <c r="AG184" s="2"/>
      <c r="AH184" s="15"/>
      <c r="AI184" s="2"/>
      <c r="AJ184" s="2"/>
      <c r="AK184" s="3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16"/>
    </row>
    <row r="185" spans="8:67" x14ac:dyDescent="0.25">
      <c r="H185" s="9"/>
      <c r="I185" s="2"/>
      <c r="J185" s="15"/>
      <c r="K185" s="2"/>
      <c r="L185" s="2"/>
      <c r="M185" s="3"/>
      <c r="T185" s="2"/>
      <c r="U185" s="2"/>
      <c r="V185" s="15"/>
      <c r="W185" s="2"/>
      <c r="X185" s="2"/>
      <c r="Y185" s="3"/>
      <c r="AF185" s="2"/>
      <c r="AG185" s="2"/>
      <c r="AH185" s="15"/>
      <c r="AI185" s="2"/>
      <c r="AJ185" s="2"/>
      <c r="AK185" s="3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16"/>
    </row>
    <row r="186" spans="8:67" x14ac:dyDescent="0.25">
      <c r="H186" s="9"/>
      <c r="I186" s="2"/>
      <c r="J186" s="15"/>
      <c r="K186" s="2"/>
      <c r="L186" s="2"/>
      <c r="M186" s="3"/>
      <c r="T186" s="2"/>
      <c r="U186" s="2"/>
      <c r="V186" s="15"/>
      <c r="W186" s="2"/>
      <c r="X186" s="2"/>
      <c r="Y186" s="3"/>
      <c r="AF186" s="2"/>
      <c r="AG186" s="2"/>
      <c r="AH186" s="15"/>
      <c r="AI186" s="2"/>
      <c r="AJ186" s="2"/>
      <c r="AK186" s="3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16"/>
    </row>
    <row r="187" spans="8:67" x14ac:dyDescent="0.25">
      <c r="H187" s="9"/>
      <c r="I187" s="2"/>
      <c r="J187" s="15"/>
      <c r="K187" s="2"/>
      <c r="L187" s="2"/>
      <c r="M187" s="3"/>
      <c r="T187" s="2"/>
      <c r="U187" s="2"/>
      <c r="V187" s="15"/>
      <c r="W187" s="2"/>
      <c r="X187" s="2"/>
      <c r="Y187" s="3"/>
      <c r="AF187" s="2"/>
      <c r="AG187" s="2"/>
      <c r="AH187" s="15"/>
      <c r="AI187" s="2"/>
      <c r="AJ187" s="2"/>
      <c r="AK187" s="3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16"/>
    </row>
    <row r="188" spans="8:67" x14ac:dyDescent="0.25">
      <c r="H188" s="9"/>
      <c r="I188" s="2"/>
      <c r="J188" s="15"/>
      <c r="K188" s="2"/>
      <c r="L188" s="2"/>
      <c r="M188" s="3"/>
      <c r="T188" s="2"/>
      <c r="U188" s="2"/>
      <c r="V188" s="15"/>
      <c r="W188" s="2"/>
      <c r="X188" s="2"/>
      <c r="Y188" s="3"/>
      <c r="AF188" s="2"/>
      <c r="AG188" s="2"/>
      <c r="AH188" s="15"/>
      <c r="AI188" s="2"/>
      <c r="AJ188" s="2"/>
      <c r="AK188" s="3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16"/>
    </row>
    <row r="189" spans="8:67" x14ac:dyDescent="0.25">
      <c r="H189" s="9"/>
      <c r="I189" s="2"/>
      <c r="J189" s="15"/>
      <c r="K189" s="2"/>
      <c r="L189" s="2"/>
      <c r="M189" s="3"/>
      <c r="T189" s="2"/>
      <c r="U189" s="2"/>
      <c r="V189" s="15"/>
      <c r="W189" s="2"/>
      <c r="X189" s="2"/>
      <c r="Y189" s="3"/>
      <c r="AF189" s="2"/>
      <c r="AG189" s="2"/>
      <c r="AH189" s="15"/>
      <c r="AI189" s="2"/>
      <c r="AJ189" s="2"/>
      <c r="AK189" s="3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16"/>
    </row>
    <row r="190" spans="8:67" x14ac:dyDescent="0.25">
      <c r="H190" s="9"/>
      <c r="I190" s="2"/>
      <c r="J190" s="15"/>
      <c r="K190" s="2"/>
      <c r="L190" s="2"/>
      <c r="M190" s="3"/>
      <c r="T190" s="2"/>
      <c r="U190" s="2"/>
      <c r="V190" s="15"/>
      <c r="W190" s="2"/>
      <c r="X190" s="2"/>
      <c r="Y190" s="3"/>
      <c r="AF190" s="2"/>
      <c r="AG190" s="2"/>
      <c r="AH190" s="15"/>
      <c r="AI190" s="2"/>
      <c r="AJ190" s="2"/>
      <c r="AK190" s="3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16"/>
    </row>
    <row r="191" spans="8:67" x14ac:dyDescent="0.25">
      <c r="H191" s="9"/>
      <c r="I191" s="2"/>
      <c r="J191" s="15"/>
      <c r="K191" s="2"/>
      <c r="L191" s="2"/>
      <c r="M191" s="3"/>
      <c r="T191" s="2"/>
      <c r="U191" s="2"/>
      <c r="V191" s="15"/>
      <c r="W191" s="2"/>
      <c r="X191" s="2"/>
      <c r="Y191" s="3"/>
      <c r="AF191" s="2"/>
      <c r="AG191" s="2"/>
      <c r="AH191" s="15"/>
      <c r="AI191" s="2"/>
      <c r="AJ191" s="2"/>
      <c r="AK191" s="3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16"/>
    </row>
    <row r="192" spans="8:67" x14ac:dyDescent="0.25">
      <c r="H192" s="9"/>
      <c r="I192" s="2"/>
      <c r="J192" s="15"/>
      <c r="K192" s="2"/>
      <c r="L192" s="2"/>
      <c r="M192" s="3"/>
      <c r="T192" s="2"/>
      <c r="U192" s="2"/>
      <c r="V192" s="15"/>
      <c r="W192" s="2"/>
      <c r="X192" s="2"/>
      <c r="Y192" s="3"/>
      <c r="AF192" s="2"/>
      <c r="AG192" s="2"/>
      <c r="AH192" s="15"/>
      <c r="AI192" s="2"/>
      <c r="AJ192" s="2"/>
      <c r="AK192" s="3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16"/>
    </row>
    <row r="193" spans="8:67" x14ac:dyDescent="0.25">
      <c r="H193" s="9"/>
      <c r="I193" s="2"/>
      <c r="J193" s="15"/>
      <c r="K193" s="2"/>
      <c r="L193" s="2"/>
      <c r="M193" s="3"/>
      <c r="T193" s="2"/>
      <c r="U193" s="2"/>
      <c r="V193" s="15"/>
      <c r="W193" s="2"/>
      <c r="X193" s="2"/>
      <c r="Y193" s="3"/>
      <c r="AF193" s="2"/>
      <c r="AG193" s="2"/>
      <c r="AH193" s="15"/>
      <c r="AI193" s="2"/>
      <c r="AJ193" s="2"/>
      <c r="AK193" s="3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16"/>
    </row>
    <row r="194" spans="8:67" x14ac:dyDescent="0.25">
      <c r="H194" s="9"/>
      <c r="I194" s="2"/>
      <c r="J194" s="15"/>
      <c r="K194" s="2"/>
      <c r="L194" s="2"/>
      <c r="M194" s="3"/>
      <c r="T194" s="2"/>
      <c r="U194" s="2"/>
      <c r="V194" s="15"/>
      <c r="W194" s="2"/>
      <c r="X194" s="2"/>
      <c r="Y194" s="3"/>
      <c r="AF194" s="2"/>
      <c r="AG194" s="2"/>
      <c r="AH194" s="15"/>
      <c r="AI194" s="2"/>
      <c r="AJ194" s="2"/>
      <c r="AK194" s="3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16"/>
    </row>
    <row r="195" spans="8:67" x14ac:dyDescent="0.25">
      <c r="H195" s="9"/>
      <c r="I195" s="2"/>
      <c r="J195" s="15"/>
      <c r="K195" s="2"/>
      <c r="L195" s="2"/>
      <c r="M195" s="3"/>
      <c r="T195" s="2"/>
      <c r="U195" s="2"/>
      <c r="V195" s="15"/>
      <c r="W195" s="2"/>
      <c r="X195" s="2"/>
      <c r="Y195" s="3"/>
      <c r="AF195" s="2"/>
      <c r="AG195" s="2"/>
      <c r="AH195" s="15"/>
      <c r="AI195" s="2"/>
      <c r="AJ195" s="2"/>
      <c r="AK195" s="3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16"/>
    </row>
    <row r="196" spans="8:67" x14ac:dyDescent="0.25">
      <c r="H196" s="9"/>
      <c r="I196" s="2"/>
      <c r="J196" s="15"/>
      <c r="K196" s="2"/>
      <c r="L196" s="2"/>
      <c r="M196" s="3"/>
      <c r="T196" s="2"/>
      <c r="U196" s="2"/>
      <c r="V196" s="15"/>
      <c r="W196" s="2"/>
      <c r="X196" s="2"/>
      <c r="Y196" s="3"/>
      <c r="AF196" s="2"/>
      <c r="AG196" s="2"/>
      <c r="AH196" s="15"/>
      <c r="AI196" s="2"/>
      <c r="AJ196" s="2"/>
      <c r="AK196" s="3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16"/>
    </row>
    <row r="197" spans="8:67" x14ac:dyDescent="0.25">
      <c r="H197" s="9"/>
      <c r="I197" s="2"/>
      <c r="J197" s="15"/>
      <c r="K197" s="2"/>
      <c r="L197" s="2"/>
      <c r="M197" s="3"/>
      <c r="T197" s="2"/>
      <c r="U197" s="2"/>
      <c r="V197" s="15"/>
      <c r="W197" s="2"/>
      <c r="X197" s="2"/>
      <c r="Y197" s="3"/>
      <c r="AF197" s="2"/>
      <c r="AG197" s="2"/>
      <c r="AH197" s="15"/>
      <c r="AI197" s="2"/>
      <c r="AJ197" s="2"/>
      <c r="AK197" s="3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16"/>
    </row>
    <row r="198" spans="8:67" x14ac:dyDescent="0.25">
      <c r="H198" s="9"/>
      <c r="I198" s="2"/>
      <c r="J198" s="15"/>
      <c r="K198" s="2"/>
      <c r="L198" s="2"/>
      <c r="M198" s="3"/>
      <c r="T198" s="2"/>
      <c r="U198" s="2"/>
      <c r="V198" s="15"/>
      <c r="W198" s="2"/>
      <c r="X198" s="2"/>
      <c r="Y198" s="3"/>
      <c r="AF198" s="2"/>
      <c r="AG198" s="2"/>
      <c r="AH198" s="15"/>
      <c r="AI198" s="2"/>
      <c r="AJ198" s="2"/>
      <c r="AK198" s="3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16"/>
    </row>
    <row r="199" spans="8:67" x14ac:dyDescent="0.25">
      <c r="H199" s="9"/>
      <c r="I199" s="2"/>
      <c r="J199" s="15"/>
      <c r="K199" s="2"/>
      <c r="L199" s="2"/>
      <c r="M199" s="3"/>
      <c r="T199" s="2"/>
      <c r="U199" s="2"/>
      <c r="V199" s="15"/>
      <c r="W199" s="2"/>
      <c r="X199" s="2"/>
      <c r="Y199" s="3"/>
      <c r="AF199" s="2"/>
      <c r="AG199" s="2"/>
      <c r="AH199" s="15"/>
      <c r="AI199" s="2"/>
      <c r="AJ199" s="2"/>
      <c r="AK199" s="3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16"/>
    </row>
    <row r="200" spans="8:67" x14ac:dyDescent="0.25">
      <c r="H200" s="9"/>
      <c r="I200" s="2"/>
      <c r="J200" s="15"/>
      <c r="K200" s="2"/>
      <c r="L200" s="2"/>
      <c r="M200" s="3"/>
      <c r="T200" s="2"/>
      <c r="U200" s="2"/>
      <c r="V200" s="15"/>
      <c r="W200" s="2"/>
      <c r="X200" s="2"/>
      <c r="Y200" s="3"/>
      <c r="AF200" s="2"/>
      <c r="AG200" s="2"/>
      <c r="AH200" s="15"/>
      <c r="AI200" s="2"/>
      <c r="AJ200" s="2"/>
      <c r="AK200" s="3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16"/>
    </row>
    <row r="201" spans="8:67" x14ac:dyDescent="0.25">
      <c r="H201" s="9"/>
      <c r="I201" s="2"/>
      <c r="J201" s="15"/>
      <c r="K201" s="2"/>
      <c r="L201" s="2"/>
      <c r="M201" s="3"/>
      <c r="T201" s="2"/>
      <c r="U201" s="2"/>
      <c r="V201" s="15"/>
      <c r="W201" s="2"/>
      <c r="X201" s="2"/>
      <c r="Y201" s="3"/>
      <c r="AF201" s="2"/>
      <c r="AG201" s="2"/>
      <c r="AH201" s="15"/>
      <c r="AI201" s="2"/>
      <c r="AJ201" s="2"/>
      <c r="AK201" s="3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16"/>
    </row>
    <row r="202" spans="8:67" x14ac:dyDescent="0.25">
      <c r="H202" s="9"/>
      <c r="I202" s="2"/>
      <c r="J202" s="15"/>
      <c r="K202" s="2"/>
      <c r="L202" s="2"/>
      <c r="M202" s="3"/>
      <c r="T202" s="2"/>
      <c r="U202" s="2"/>
      <c r="V202" s="15"/>
      <c r="W202" s="2"/>
      <c r="X202" s="2"/>
      <c r="Y202" s="3"/>
      <c r="AF202" s="2"/>
      <c r="AG202" s="2"/>
      <c r="AH202" s="15"/>
      <c r="AI202" s="2"/>
      <c r="AJ202" s="2"/>
      <c r="AK202" s="3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16"/>
    </row>
    <row r="203" spans="8:67" x14ac:dyDescent="0.25">
      <c r="H203" s="9"/>
      <c r="I203" s="2"/>
      <c r="J203" s="15"/>
      <c r="K203" s="2"/>
      <c r="L203" s="2"/>
      <c r="M203" s="3"/>
      <c r="T203" s="2"/>
      <c r="U203" s="2"/>
      <c r="V203" s="15"/>
      <c r="W203" s="2"/>
      <c r="X203" s="2"/>
      <c r="Y203" s="3"/>
      <c r="AF203" s="2"/>
      <c r="AG203" s="2"/>
      <c r="AH203" s="15"/>
      <c r="AI203" s="2"/>
      <c r="AJ203" s="2"/>
      <c r="AK203" s="3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16"/>
    </row>
    <row r="204" spans="8:67" x14ac:dyDescent="0.25">
      <c r="H204" s="9"/>
      <c r="I204" s="2"/>
      <c r="J204" s="15"/>
      <c r="K204" s="2"/>
      <c r="L204" s="2"/>
      <c r="M204" s="3"/>
      <c r="T204" s="2"/>
      <c r="U204" s="2"/>
      <c r="V204" s="15"/>
      <c r="W204" s="2"/>
      <c r="X204" s="2"/>
      <c r="Y204" s="3"/>
      <c r="AF204" s="2"/>
      <c r="AG204" s="2"/>
      <c r="AH204" s="15"/>
      <c r="AI204" s="2"/>
      <c r="AJ204" s="2"/>
      <c r="AK204" s="3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16"/>
    </row>
    <row r="205" spans="8:67" x14ac:dyDescent="0.25">
      <c r="H205" s="9"/>
      <c r="I205" s="2"/>
      <c r="J205" s="15"/>
      <c r="K205" s="2"/>
      <c r="L205" s="2"/>
      <c r="M205" s="3"/>
      <c r="T205" s="2"/>
      <c r="U205" s="2"/>
      <c r="V205" s="15"/>
      <c r="W205" s="2"/>
      <c r="X205" s="2"/>
      <c r="Y205" s="3"/>
      <c r="AF205" s="2"/>
      <c r="AG205" s="2"/>
      <c r="AH205" s="15"/>
      <c r="AI205" s="2"/>
      <c r="AJ205" s="2"/>
      <c r="AK205" s="3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16"/>
    </row>
    <row r="206" spans="8:67" x14ac:dyDescent="0.25">
      <c r="H206" s="9"/>
      <c r="I206" s="2"/>
      <c r="J206" s="15"/>
      <c r="K206" s="2"/>
      <c r="L206" s="2"/>
      <c r="M206" s="3"/>
      <c r="T206" s="2"/>
      <c r="U206" s="2"/>
      <c r="V206" s="15"/>
      <c r="W206" s="2"/>
      <c r="X206" s="2"/>
      <c r="Y206" s="3"/>
      <c r="AF206" s="2"/>
      <c r="AG206" s="2"/>
      <c r="AH206" s="15"/>
      <c r="AI206" s="2"/>
      <c r="AJ206" s="2"/>
      <c r="AK206" s="3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16"/>
    </row>
    <row r="207" spans="8:67" x14ac:dyDescent="0.25">
      <c r="H207" s="9"/>
      <c r="I207" s="2"/>
      <c r="J207" s="15"/>
      <c r="K207" s="2"/>
      <c r="L207" s="2"/>
      <c r="M207" s="3"/>
      <c r="T207" s="2"/>
      <c r="U207" s="2"/>
      <c r="V207" s="15"/>
      <c r="W207" s="2"/>
      <c r="X207" s="2"/>
      <c r="Y207" s="3"/>
      <c r="AF207" s="2"/>
      <c r="AG207" s="2"/>
      <c r="AH207" s="15"/>
      <c r="AI207" s="2"/>
      <c r="AJ207" s="2"/>
      <c r="AK207" s="3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16"/>
    </row>
    <row r="208" spans="8:67" x14ac:dyDescent="0.25">
      <c r="H208" s="9"/>
      <c r="I208" s="2"/>
      <c r="J208" s="15"/>
      <c r="K208" s="2"/>
      <c r="L208" s="2"/>
      <c r="M208" s="3"/>
      <c r="T208" s="2"/>
      <c r="U208" s="2"/>
      <c r="V208" s="15"/>
      <c r="W208" s="2"/>
      <c r="X208" s="2"/>
      <c r="Y208" s="3"/>
      <c r="AF208" s="2"/>
      <c r="AG208" s="2"/>
      <c r="AH208" s="15"/>
      <c r="AI208" s="2"/>
      <c r="AJ208" s="2"/>
      <c r="AK208" s="3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16"/>
    </row>
    <row r="209" spans="8:67" x14ac:dyDescent="0.25">
      <c r="H209" s="9"/>
      <c r="I209" s="2"/>
      <c r="J209" s="15"/>
      <c r="K209" s="2"/>
      <c r="L209" s="2"/>
      <c r="M209" s="3"/>
      <c r="T209" s="2"/>
      <c r="U209" s="2"/>
      <c r="V209" s="15"/>
      <c r="W209" s="2"/>
      <c r="X209" s="2"/>
      <c r="Y209" s="3"/>
      <c r="AF209" s="2"/>
      <c r="AG209" s="2"/>
      <c r="AH209" s="15"/>
      <c r="AI209" s="2"/>
      <c r="AJ209" s="2"/>
      <c r="AK209" s="3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16"/>
    </row>
    <row r="210" spans="8:67" x14ac:dyDescent="0.25">
      <c r="H210" s="9"/>
      <c r="I210" s="2"/>
      <c r="J210" s="15"/>
      <c r="K210" s="2"/>
      <c r="L210" s="2"/>
      <c r="M210" s="3"/>
      <c r="T210" s="2"/>
      <c r="U210" s="2"/>
      <c r="V210" s="15"/>
      <c r="W210" s="2"/>
      <c r="X210" s="2"/>
      <c r="Y210" s="3"/>
      <c r="AF210" s="2"/>
      <c r="AG210" s="2"/>
      <c r="AH210" s="15"/>
      <c r="AI210" s="2"/>
      <c r="AJ210" s="2"/>
      <c r="AK210" s="3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16"/>
    </row>
    <row r="211" spans="8:67" x14ac:dyDescent="0.25">
      <c r="H211" s="9"/>
      <c r="I211" s="2"/>
      <c r="J211" s="15"/>
      <c r="K211" s="2"/>
      <c r="L211" s="2"/>
      <c r="M211" s="3"/>
      <c r="T211" s="2"/>
      <c r="U211" s="2"/>
      <c r="V211" s="15"/>
      <c r="W211" s="2"/>
      <c r="X211" s="2"/>
      <c r="Y211" s="3"/>
      <c r="AF211" s="2"/>
      <c r="AG211" s="2"/>
      <c r="AH211" s="15"/>
      <c r="AI211" s="2"/>
      <c r="AJ211" s="2"/>
      <c r="AK211" s="3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16"/>
    </row>
    <row r="212" spans="8:67" x14ac:dyDescent="0.25">
      <c r="H212" s="9"/>
      <c r="I212" s="2"/>
      <c r="J212" s="15"/>
      <c r="K212" s="2"/>
      <c r="L212" s="2"/>
      <c r="M212" s="3"/>
      <c r="T212" s="2"/>
      <c r="U212" s="2"/>
      <c r="V212" s="15"/>
      <c r="W212" s="2"/>
      <c r="X212" s="2"/>
      <c r="Y212" s="3"/>
      <c r="AF212" s="2"/>
      <c r="AG212" s="2"/>
      <c r="AH212" s="15"/>
      <c r="AI212" s="2"/>
      <c r="AJ212" s="2"/>
      <c r="AK212" s="3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16"/>
    </row>
    <row r="213" spans="8:67" x14ac:dyDescent="0.25">
      <c r="H213" s="9"/>
      <c r="I213" s="2"/>
      <c r="J213" s="15"/>
      <c r="K213" s="2"/>
      <c r="L213" s="2"/>
      <c r="M213" s="3"/>
      <c r="T213" s="2"/>
      <c r="U213" s="2"/>
      <c r="V213" s="15"/>
      <c r="W213" s="2"/>
      <c r="X213" s="2"/>
      <c r="Y213" s="3"/>
      <c r="AF213" s="2"/>
      <c r="AG213" s="2"/>
      <c r="AH213" s="15"/>
      <c r="AI213" s="2"/>
      <c r="AJ213" s="2"/>
      <c r="AK213" s="3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16"/>
    </row>
    <row r="214" spans="8:67" x14ac:dyDescent="0.25">
      <c r="H214" s="9"/>
      <c r="I214" s="2"/>
      <c r="J214" s="15"/>
      <c r="K214" s="2"/>
      <c r="L214" s="2"/>
      <c r="M214" s="3"/>
      <c r="T214" s="2"/>
      <c r="U214" s="2"/>
      <c r="V214" s="15"/>
      <c r="W214" s="2"/>
      <c r="X214" s="2"/>
      <c r="Y214" s="3"/>
      <c r="AF214" s="2"/>
      <c r="AG214" s="2"/>
      <c r="AH214" s="15"/>
      <c r="AI214" s="2"/>
      <c r="AJ214" s="2"/>
      <c r="AK214" s="3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16"/>
    </row>
    <row r="215" spans="8:67" x14ac:dyDescent="0.25">
      <c r="H215" s="9"/>
      <c r="I215" s="2"/>
      <c r="J215" s="15"/>
      <c r="K215" s="2"/>
      <c r="L215" s="2"/>
      <c r="M215" s="3"/>
      <c r="T215" s="2"/>
      <c r="U215" s="2"/>
      <c r="V215" s="15"/>
      <c r="W215" s="2"/>
      <c r="X215" s="2"/>
      <c r="Y215" s="3"/>
      <c r="AF215" s="2"/>
      <c r="AG215" s="2"/>
      <c r="AH215" s="15"/>
      <c r="AI215" s="2"/>
      <c r="AJ215" s="2"/>
      <c r="AK215" s="3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16"/>
    </row>
    <row r="216" spans="8:67" x14ac:dyDescent="0.25">
      <c r="H216" s="9"/>
      <c r="I216" s="2"/>
      <c r="J216" s="15"/>
      <c r="K216" s="2"/>
      <c r="L216" s="2"/>
      <c r="M216" s="3"/>
      <c r="T216" s="2"/>
      <c r="U216" s="2"/>
      <c r="V216" s="15"/>
      <c r="W216" s="2"/>
      <c r="X216" s="2"/>
      <c r="Y216" s="3"/>
      <c r="AF216" s="2"/>
      <c r="AG216" s="2"/>
      <c r="AH216" s="15"/>
      <c r="AI216" s="2"/>
      <c r="AJ216" s="2"/>
      <c r="AK216" s="3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16"/>
    </row>
    <row r="217" spans="8:67" x14ac:dyDescent="0.25">
      <c r="H217" s="9"/>
      <c r="I217" s="2"/>
      <c r="J217" s="15"/>
      <c r="K217" s="2"/>
      <c r="L217" s="2"/>
      <c r="M217" s="3"/>
      <c r="T217" s="2"/>
      <c r="U217" s="2"/>
      <c r="V217" s="15"/>
      <c r="W217" s="2"/>
      <c r="X217" s="2"/>
      <c r="Y217" s="3"/>
      <c r="AF217" s="2"/>
      <c r="AG217" s="2"/>
      <c r="AH217" s="15"/>
      <c r="AI217" s="2"/>
      <c r="AJ217" s="2"/>
      <c r="AK217" s="3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16"/>
    </row>
    <row r="218" spans="8:67" x14ac:dyDescent="0.25">
      <c r="H218" s="9"/>
      <c r="I218" s="2"/>
      <c r="J218" s="15"/>
      <c r="K218" s="2"/>
      <c r="L218" s="2"/>
      <c r="M218" s="3"/>
      <c r="T218" s="2"/>
      <c r="U218" s="2"/>
      <c r="V218" s="15"/>
      <c r="W218" s="2"/>
      <c r="X218" s="2"/>
      <c r="Y218" s="3"/>
      <c r="AF218" s="2"/>
      <c r="AG218" s="2"/>
      <c r="AH218" s="15"/>
      <c r="AI218" s="2"/>
      <c r="AJ218" s="2"/>
      <c r="AK218" s="3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16"/>
    </row>
    <row r="219" spans="8:67" x14ac:dyDescent="0.25">
      <c r="H219" s="9"/>
      <c r="I219" s="2"/>
      <c r="J219" s="15"/>
      <c r="K219" s="2"/>
      <c r="L219" s="2"/>
      <c r="M219" s="3"/>
      <c r="T219" s="2"/>
      <c r="U219" s="2"/>
      <c r="V219" s="15"/>
      <c r="W219" s="2"/>
      <c r="X219" s="2"/>
      <c r="Y219" s="3"/>
      <c r="AF219" s="2"/>
      <c r="AG219" s="2"/>
      <c r="AH219" s="15"/>
      <c r="AI219" s="2"/>
      <c r="AJ219" s="2"/>
      <c r="AK219" s="3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16"/>
    </row>
    <row r="220" spans="8:67" x14ac:dyDescent="0.25">
      <c r="H220" s="9"/>
      <c r="I220" s="2"/>
      <c r="J220" s="15"/>
      <c r="K220" s="2"/>
      <c r="L220" s="2"/>
      <c r="M220" s="3"/>
      <c r="T220" s="2"/>
      <c r="U220" s="2"/>
      <c r="V220" s="15"/>
      <c r="W220" s="2"/>
      <c r="X220" s="2"/>
      <c r="Y220" s="3"/>
      <c r="AF220" s="2"/>
      <c r="AG220" s="2"/>
      <c r="AH220" s="15"/>
      <c r="AI220" s="2"/>
      <c r="AJ220" s="2"/>
      <c r="AK220" s="3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16"/>
    </row>
    <row r="221" spans="8:67" x14ac:dyDescent="0.25">
      <c r="H221" s="9"/>
      <c r="I221" s="2"/>
      <c r="J221" s="15"/>
      <c r="K221" s="2"/>
      <c r="L221" s="2"/>
      <c r="M221" s="3"/>
      <c r="T221" s="2"/>
      <c r="U221" s="2"/>
      <c r="V221" s="15"/>
      <c r="W221" s="2"/>
      <c r="X221" s="2"/>
      <c r="Y221" s="3"/>
      <c r="AF221" s="2"/>
      <c r="AG221" s="2"/>
      <c r="AH221" s="15"/>
      <c r="AI221" s="2"/>
      <c r="AJ221" s="2"/>
      <c r="AK221" s="3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16"/>
    </row>
    <row r="222" spans="8:67" x14ac:dyDescent="0.25">
      <c r="H222" s="9"/>
      <c r="I222" s="2"/>
      <c r="J222" s="15"/>
      <c r="K222" s="2"/>
      <c r="L222" s="2"/>
      <c r="M222" s="3"/>
      <c r="T222" s="2"/>
      <c r="U222" s="2"/>
      <c r="V222" s="15"/>
      <c r="W222" s="2"/>
      <c r="X222" s="2"/>
      <c r="Y222" s="3"/>
      <c r="AF222" s="2"/>
      <c r="AG222" s="2"/>
      <c r="AH222" s="15"/>
      <c r="AI222" s="2"/>
      <c r="AJ222" s="2"/>
      <c r="AK222" s="3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16"/>
    </row>
    <row r="223" spans="8:67" x14ac:dyDescent="0.25">
      <c r="H223" s="9"/>
      <c r="I223" s="2"/>
      <c r="J223" s="15"/>
      <c r="K223" s="2"/>
      <c r="L223" s="2"/>
      <c r="M223" s="3"/>
      <c r="T223" s="2"/>
      <c r="U223" s="2"/>
      <c r="V223" s="15"/>
      <c r="W223" s="2"/>
      <c r="X223" s="2"/>
      <c r="Y223" s="3"/>
      <c r="AF223" s="2"/>
      <c r="AG223" s="2"/>
      <c r="AH223" s="15"/>
      <c r="AI223" s="2"/>
      <c r="AJ223" s="2"/>
      <c r="AK223" s="3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16"/>
    </row>
    <row r="224" spans="8:67" x14ac:dyDescent="0.25">
      <c r="H224" s="9"/>
      <c r="I224" s="2"/>
      <c r="J224" s="15"/>
      <c r="K224" s="2"/>
      <c r="L224" s="2"/>
      <c r="M224" s="3"/>
      <c r="T224" s="2"/>
      <c r="U224" s="2"/>
      <c r="V224" s="15"/>
      <c r="W224" s="2"/>
      <c r="X224" s="2"/>
      <c r="Y224" s="3"/>
      <c r="AF224" s="2"/>
      <c r="AG224" s="2"/>
      <c r="AH224" s="15"/>
      <c r="AI224" s="2"/>
      <c r="AJ224" s="2"/>
      <c r="AK224" s="3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16"/>
    </row>
    <row r="225" spans="8:67" x14ac:dyDescent="0.25">
      <c r="H225" s="9"/>
      <c r="I225" s="2"/>
      <c r="J225" s="15"/>
      <c r="K225" s="2"/>
      <c r="L225" s="2"/>
      <c r="M225" s="3"/>
      <c r="T225" s="2"/>
      <c r="U225" s="2"/>
      <c r="V225" s="15"/>
      <c r="W225" s="2"/>
      <c r="X225" s="2"/>
      <c r="Y225" s="3"/>
      <c r="AF225" s="2"/>
      <c r="AG225" s="2"/>
      <c r="AH225" s="15"/>
      <c r="AI225" s="2"/>
      <c r="AJ225" s="2"/>
      <c r="AK225" s="3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16"/>
    </row>
    <row r="226" spans="8:67" x14ac:dyDescent="0.25">
      <c r="H226" s="9"/>
      <c r="I226" s="2"/>
      <c r="J226" s="15"/>
      <c r="K226" s="2"/>
      <c r="L226" s="2"/>
      <c r="M226" s="3"/>
      <c r="T226" s="2"/>
      <c r="U226" s="2"/>
      <c r="V226" s="15"/>
      <c r="W226" s="2"/>
      <c r="X226" s="2"/>
      <c r="Y226" s="3"/>
      <c r="AF226" s="2"/>
      <c r="AG226" s="2"/>
      <c r="AH226" s="15"/>
      <c r="AI226" s="2"/>
      <c r="AJ226" s="2"/>
      <c r="AK226" s="3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16"/>
    </row>
    <row r="227" spans="8:67" x14ac:dyDescent="0.25">
      <c r="H227" s="9"/>
      <c r="I227" s="2"/>
      <c r="J227" s="15"/>
      <c r="K227" s="2"/>
      <c r="L227" s="2"/>
      <c r="M227" s="3"/>
      <c r="T227" s="2"/>
      <c r="U227" s="2"/>
      <c r="V227" s="15"/>
      <c r="W227" s="2"/>
      <c r="X227" s="2"/>
      <c r="Y227" s="3"/>
      <c r="AF227" s="2"/>
      <c r="AG227" s="2"/>
      <c r="AH227" s="15"/>
      <c r="AI227" s="2"/>
      <c r="AJ227" s="2"/>
      <c r="AK227" s="3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16"/>
    </row>
    <row r="228" spans="8:67" x14ac:dyDescent="0.25">
      <c r="H228" s="9"/>
      <c r="I228" s="2"/>
      <c r="J228" s="15"/>
      <c r="K228" s="2"/>
      <c r="L228" s="2"/>
      <c r="M228" s="3"/>
      <c r="T228" s="2"/>
      <c r="U228" s="2"/>
      <c r="V228" s="15"/>
      <c r="W228" s="2"/>
      <c r="X228" s="2"/>
      <c r="Y228" s="3"/>
      <c r="AF228" s="2"/>
      <c r="AG228" s="2"/>
      <c r="AH228" s="15"/>
      <c r="AI228" s="2"/>
      <c r="AJ228" s="2"/>
      <c r="AK228" s="3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16"/>
    </row>
    <row r="229" spans="8:67" x14ac:dyDescent="0.25">
      <c r="H229" s="9"/>
      <c r="I229" s="2"/>
      <c r="J229" s="15"/>
      <c r="K229" s="2"/>
      <c r="L229" s="2"/>
      <c r="M229" s="3"/>
      <c r="T229" s="2"/>
      <c r="U229" s="2"/>
      <c r="V229" s="15"/>
      <c r="W229" s="2"/>
      <c r="X229" s="2"/>
      <c r="Y229" s="3"/>
      <c r="AF229" s="2"/>
      <c r="AG229" s="2"/>
      <c r="AH229" s="15"/>
      <c r="AI229" s="2"/>
      <c r="AJ229" s="2"/>
      <c r="AK229" s="3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16"/>
    </row>
    <row r="230" spans="8:67" x14ac:dyDescent="0.25">
      <c r="H230" s="9"/>
      <c r="I230" s="2"/>
      <c r="J230" s="15"/>
      <c r="K230" s="2"/>
      <c r="L230" s="2"/>
      <c r="M230" s="3"/>
      <c r="T230" s="2"/>
      <c r="U230" s="2"/>
      <c r="V230" s="15"/>
      <c r="W230" s="2"/>
      <c r="X230" s="2"/>
      <c r="Y230" s="3"/>
      <c r="AF230" s="2"/>
      <c r="AG230" s="2"/>
      <c r="AH230" s="15"/>
      <c r="AI230" s="2"/>
      <c r="AJ230" s="2"/>
      <c r="AK230" s="3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16"/>
    </row>
    <row r="231" spans="8:67" x14ac:dyDescent="0.25">
      <c r="H231" s="9"/>
      <c r="I231" s="2"/>
      <c r="J231" s="15"/>
      <c r="K231" s="2"/>
      <c r="L231" s="2"/>
      <c r="M231" s="3"/>
      <c r="T231" s="2"/>
      <c r="U231" s="2"/>
      <c r="V231" s="15"/>
      <c r="W231" s="2"/>
      <c r="X231" s="2"/>
      <c r="Y231" s="3"/>
      <c r="AF231" s="2"/>
      <c r="AG231" s="2"/>
      <c r="AH231" s="15"/>
      <c r="AI231" s="2"/>
      <c r="AJ231" s="2"/>
      <c r="AK231" s="3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16"/>
    </row>
    <row r="232" spans="8:67" x14ac:dyDescent="0.25">
      <c r="H232" s="9"/>
      <c r="I232" s="2"/>
      <c r="J232" s="15"/>
      <c r="K232" s="2"/>
      <c r="L232" s="2"/>
      <c r="M232" s="3"/>
      <c r="T232" s="2"/>
      <c r="U232" s="2"/>
      <c r="V232" s="15"/>
      <c r="W232" s="2"/>
      <c r="X232" s="2"/>
      <c r="Y232" s="3"/>
      <c r="AF232" s="2"/>
      <c r="AG232" s="2"/>
      <c r="AH232" s="15"/>
      <c r="AI232" s="2"/>
      <c r="AJ232" s="2"/>
      <c r="AK232" s="3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16"/>
    </row>
    <row r="233" spans="8:67" x14ac:dyDescent="0.25">
      <c r="H233" s="9"/>
      <c r="I233" s="2"/>
      <c r="J233" s="15"/>
      <c r="K233" s="2"/>
      <c r="L233" s="2"/>
      <c r="M233" s="3"/>
      <c r="T233" s="2"/>
      <c r="U233" s="2"/>
      <c r="V233" s="15"/>
      <c r="W233" s="2"/>
      <c r="X233" s="2"/>
      <c r="Y233" s="3"/>
      <c r="AF233" s="2"/>
      <c r="AG233" s="2"/>
      <c r="AH233" s="15"/>
      <c r="AI233" s="2"/>
      <c r="AJ233" s="2"/>
      <c r="AK233" s="3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16"/>
    </row>
    <row r="234" spans="8:67" x14ac:dyDescent="0.25">
      <c r="H234" s="9"/>
      <c r="I234" s="2"/>
      <c r="J234" s="15"/>
      <c r="K234" s="2"/>
      <c r="L234" s="2"/>
      <c r="M234" s="3"/>
      <c r="T234" s="2"/>
      <c r="U234" s="2"/>
      <c r="V234" s="15"/>
      <c r="W234" s="2"/>
      <c r="X234" s="2"/>
      <c r="Y234" s="3"/>
      <c r="AF234" s="2"/>
      <c r="AG234" s="2"/>
      <c r="AH234" s="15"/>
      <c r="AI234" s="2"/>
      <c r="AJ234" s="2"/>
      <c r="AK234" s="3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16"/>
    </row>
    <row r="235" spans="8:67" x14ac:dyDescent="0.25">
      <c r="H235" s="9"/>
      <c r="I235" s="2"/>
      <c r="J235" s="15"/>
      <c r="K235" s="2"/>
      <c r="L235" s="2"/>
      <c r="M235" s="3"/>
      <c r="T235" s="2"/>
      <c r="U235" s="2"/>
      <c r="V235" s="15"/>
      <c r="W235" s="2"/>
      <c r="X235" s="2"/>
      <c r="Y235" s="3"/>
      <c r="AF235" s="2"/>
      <c r="AG235" s="2"/>
      <c r="AH235" s="15"/>
      <c r="AI235" s="2"/>
      <c r="AJ235" s="2"/>
      <c r="AK235" s="3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16"/>
    </row>
    <row r="236" spans="8:67" x14ac:dyDescent="0.25">
      <c r="H236" s="9"/>
      <c r="I236" s="2"/>
      <c r="J236" s="15"/>
      <c r="K236" s="2"/>
      <c r="L236" s="2"/>
      <c r="M236" s="3"/>
      <c r="T236" s="2"/>
      <c r="U236" s="2"/>
      <c r="V236" s="15"/>
      <c r="W236" s="2"/>
      <c r="X236" s="2"/>
      <c r="Y236" s="3"/>
      <c r="AF236" s="2"/>
      <c r="AG236" s="2"/>
      <c r="AH236" s="15"/>
      <c r="AI236" s="2"/>
      <c r="AJ236" s="2"/>
      <c r="AK236" s="3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16"/>
    </row>
    <row r="237" spans="8:67" x14ac:dyDescent="0.25">
      <c r="H237" s="9"/>
      <c r="I237" s="2"/>
      <c r="J237" s="15"/>
      <c r="K237" s="2"/>
      <c r="L237" s="2"/>
      <c r="M237" s="3"/>
      <c r="T237" s="2"/>
      <c r="U237" s="2"/>
      <c r="V237" s="15"/>
      <c r="W237" s="2"/>
      <c r="X237" s="2"/>
      <c r="Y237" s="3"/>
      <c r="AF237" s="2"/>
      <c r="AG237" s="2"/>
      <c r="AH237" s="15"/>
      <c r="AI237" s="2"/>
      <c r="AJ237" s="2"/>
      <c r="AK237" s="3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16"/>
    </row>
    <row r="238" spans="8:67" x14ac:dyDescent="0.25">
      <c r="H238" s="9"/>
      <c r="I238" s="2"/>
      <c r="J238" s="15"/>
      <c r="K238" s="2"/>
      <c r="L238" s="2"/>
      <c r="M238" s="3"/>
      <c r="T238" s="2"/>
      <c r="U238" s="2"/>
      <c r="V238" s="15"/>
      <c r="W238" s="2"/>
      <c r="X238" s="2"/>
      <c r="Y238" s="3"/>
      <c r="AF238" s="2"/>
      <c r="AG238" s="2"/>
      <c r="AH238" s="15"/>
      <c r="AI238" s="2"/>
      <c r="AJ238" s="2"/>
      <c r="AK238" s="3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16"/>
    </row>
    <row r="239" spans="8:67" x14ac:dyDescent="0.25">
      <c r="H239" s="9"/>
      <c r="I239" s="2"/>
      <c r="J239" s="15"/>
      <c r="K239" s="2"/>
      <c r="L239" s="2"/>
      <c r="M239" s="3"/>
      <c r="T239" s="2"/>
      <c r="U239" s="2"/>
      <c r="V239" s="15"/>
      <c r="W239" s="2"/>
      <c r="X239" s="2"/>
      <c r="Y239" s="3"/>
      <c r="AF239" s="2"/>
      <c r="AG239" s="2"/>
      <c r="AH239" s="15"/>
      <c r="AI239" s="2"/>
      <c r="AJ239" s="2"/>
      <c r="AK239" s="3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16"/>
    </row>
    <row r="240" spans="8:67" x14ac:dyDescent="0.25">
      <c r="H240" s="9"/>
      <c r="I240" s="2"/>
      <c r="J240" s="15"/>
      <c r="K240" s="2"/>
      <c r="L240" s="2"/>
      <c r="M240" s="3"/>
      <c r="T240" s="2"/>
      <c r="U240" s="2"/>
      <c r="V240" s="15"/>
      <c r="W240" s="2"/>
      <c r="X240" s="2"/>
      <c r="Y240" s="3"/>
      <c r="AF240" s="2"/>
      <c r="AG240" s="2"/>
      <c r="AH240" s="15"/>
      <c r="AI240" s="2"/>
      <c r="AJ240" s="2"/>
      <c r="AK240" s="3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16"/>
    </row>
    <row r="241" spans="8:67" x14ac:dyDescent="0.25">
      <c r="H241" s="9"/>
      <c r="I241" s="2"/>
      <c r="J241" s="15"/>
      <c r="K241" s="2"/>
      <c r="L241" s="2"/>
      <c r="M241" s="3"/>
      <c r="T241" s="2"/>
      <c r="U241" s="2"/>
      <c r="V241" s="15"/>
      <c r="W241" s="2"/>
      <c r="X241" s="2"/>
      <c r="Y241" s="3"/>
      <c r="AF241" s="2"/>
      <c r="AG241" s="2"/>
      <c r="AH241" s="15"/>
      <c r="AI241" s="2"/>
      <c r="AJ241" s="2"/>
      <c r="AK241" s="3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16"/>
    </row>
    <row r="242" spans="8:67" x14ac:dyDescent="0.25">
      <c r="H242" s="9"/>
      <c r="I242" s="2"/>
      <c r="J242" s="15"/>
      <c r="K242" s="2"/>
      <c r="L242" s="2"/>
      <c r="M242" s="3"/>
      <c r="T242" s="2"/>
      <c r="U242" s="2"/>
      <c r="V242" s="15"/>
      <c r="W242" s="2"/>
      <c r="X242" s="2"/>
      <c r="Y242" s="3"/>
      <c r="AF242" s="2"/>
      <c r="AG242" s="2"/>
      <c r="AH242" s="15"/>
      <c r="AI242" s="2"/>
      <c r="AJ242" s="2"/>
      <c r="AK242" s="3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16"/>
    </row>
    <row r="243" spans="8:67" x14ac:dyDescent="0.25">
      <c r="H243" s="9"/>
      <c r="I243" s="2"/>
      <c r="J243" s="15"/>
      <c r="K243" s="2"/>
      <c r="L243" s="2"/>
      <c r="M243" s="3"/>
      <c r="T243" s="2"/>
      <c r="U243" s="2"/>
      <c r="V243" s="15"/>
      <c r="W243" s="2"/>
      <c r="X243" s="2"/>
      <c r="Y243" s="3"/>
      <c r="AF243" s="2"/>
      <c r="AG243" s="2"/>
      <c r="AH243" s="15"/>
      <c r="AI243" s="2"/>
      <c r="AJ243" s="2"/>
      <c r="AK243" s="3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16"/>
    </row>
    <row r="244" spans="8:67" x14ac:dyDescent="0.25">
      <c r="H244" s="9"/>
      <c r="I244" s="2"/>
      <c r="J244" s="15"/>
      <c r="K244" s="2"/>
      <c r="L244" s="2"/>
      <c r="M244" s="3"/>
      <c r="T244" s="2"/>
      <c r="U244" s="2"/>
      <c r="V244" s="15"/>
      <c r="W244" s="2"/>
      <c r="X244" s="2"/>
      <c r="Y244" s="3"/>
      <c r="AF244" s="2"/>
      <c r="AG244" s="2"/>
      <c r="AH244" s="15"/>
      <c r="AI244" s="2"/>
      <c r="AJ244" s="2"/>
      <c r="AK244" s="3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16"/>
    </row>
    <row r="245" spans="8:67" x14ac:dyDescent="0.25">
      <c r="H245" s="9"/>
      <c r="I245" s="2"/>
      <c r="J245" s="15"/>
      <c r="K245" s="2"/>
      <c r="L245" s="2"/>
      <c r="M245" s="3"/>
      <c r="T245" s="2"/>
      <c r="U245" s="2"/>
      <c r="V245" s="15"/>
      <c r="W245" s="2"/>
      <c r="X245" s="2"/>
      <c r="Y245" s="3"/>
      <c r="AF245" s="2"/>
      <c r="AG245" s="2"/>
      <c r="AH245" s="15"/>
      <c r="AI245" s="2"/>
      <c r="AJ245" s="2"/>
      <c r="AK245" s="3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16"/>
    </row>
    <row r="246" spans="8:67" x14ac:dyDescent="0.25">
      <c r="H246" s="9"/>
      <c r="I246" s="2"/>
      <c r="J246" s="15"/>
      <c r="K246" s="2"/>
      <c r="L246" s="2"/>
      <c r="M246" s="3"/>
      <c r="T246" s="2"/>
      <c r="U246" s="2"/>
      <c r="V246" s="15"/>
      <c r="W246" s="2"/>
      <c r="X246" s="2"/>
      <c r="Y246" s="3"/>
      <c r="AF246" s="2"/>
      <c r="AG246" s="2"/>
      <c r="AH246" s="15"/>
      <c r="AI246" s="2"/>
      <c r="AJ246" s="2"/>
      <c r="AK246" s="3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16"/>
    </row>
    <row r="247" spans="8:67" x14ac:dyDescent="0.25">
      <c r="H247" s="9"/>
      <c r="I247" s="2"/>
      <c r="J247" s="15"/>
      <c r="K247" s="2"/>
      <c r="L247" s="2"/>
      <c r="M247" s="3"/>
      <c r="T247" s="2"/>
      <c r="U247" s="2"/>
      <c r="V247" s="15"/>
      <c r="W247" s="2"/>
      <c r="X247" s="2"/>
      <c r="Y247" s="3"/>
      <c r="AF247" s="2"/>
      <c r="AG247" s="2"/>
      <c r="AH247" s="15"/>
      <c r="AI247" s="2"/>
      <c r="AJ247" s="2"/>
      <c r="AK247" s="3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16"/>
    </row>
    <row r="248" spans="8:67" x14ac:dyDescent="0.25">
      <c r="H248" s="9"/>
      <c r="I248" s="2"/>
      <c r="J248" s="15"/>
      <c r="K248" s="2"/>
      <c r="L248" s="2"/>
      <c r="M248" s="3"/>
      <c r="T248" s="2"/>
      <c r="U248" s="2"/>
      <c r="V248" s="15"/>
      <c r="W248" s="2"/>
      <c r="X248" s="2"/>
      <c r="Y248" s="3"/>
      <c r="AF248" s="2"/>
      <c r="AG248" s="2"/>
      <c r="AH248" s="15"/>
      <c r="AI248" s="2"/>
      <c r="AJ248" s="2"/>
      <c r="AK248" s="3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16"/>
    </row>
    <row r="249" spans="8:67" x14ac:dyDescent="0.25">
      <c r="H249" s="9"/>
      <c r="I249" s="2"/>
      <c r="J249" s="15"/>
      <c r="K249" s="2"/>
      <c r="L249" s="2"/>
      <c r="M249" s="3"/>
      <c r="T249" s="2"/>
      <c r="U249" s="2"/>
      <c r="V249" s="15"/>
      <c r="W249" s="2"/>
      <c r="X249" s="2"/>
      <c r="Y249" s="3"/>
      <c r="AF249" s="2"/>
      <c r="AG249" s="2"/>
      <c r="AH249" s="15"/>
      <c r="AI249" s="2"/>
      <c r="AJ249" s="2"/>
      <c r="AK249" s="3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16"/>
    </row>
    <row r="250" spans="8:67" x14ac:dyDescent="0.25">
      <c r="H250" s="9"/>
      <c r="I250" s="2"/>
      <c r="J250" s="15"/>
      <c r="K250" s="2"/>
      <c r="L250" s="2"/>
      <c r="M250" s="3"/>
      <c r="T250" s="2"/>
      <c r="U250" s="2"/>
      <c r="V250" s="15"/>
      <c r="W250" s="2"/>
      <c r="X250" s="2"/>
      <c r="Y250" s="3"/>
      <c r="AF250" s="2"/>
      <c r="AG250" s="2"/>
      <c r="AH250" s="15"/>
      <c r="AI250" s="2"/>
      <c r="AJ250" s="2"/>
      <c r="AK250" s="3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16"/>
    </row>
    <row r="251" spans="8:67" x14ac:dyDescent="0.25">
      <c r="H251" s="9"/>
      <c r="I251" s="2"/>
      <c r="J251" s="15"/>
      <c r="K251" s="2"/>
      <c r="L251" s="2"/>
      <c r="M251" s="3"/>
      <c r="T251" s="2"/>
      <c r="U251" s="2"/>
      <c r="V251" s="15"/>
      <c r="W251" s="2"/>
      <c r="X251" s="2"/>
      <c r="Y251" s="3"/>
      <c r="AF251" s="2"/>
      <c r="AG251" s="2"/>
      <c r="AH251" s="15"/>
      <c r="AI251" s="2"/>
      <c r="AJ251" s="2"/>
      <c r="AK251" s="3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16"/>
    </row>
    <row r="252" spans="8:67" x14ac:dyDescent="0.25">
      <c r="H252" s="9"/>
      <c r="I252" s="2"/>
      <c r="J252" s="15"/>
      <c r="K252" s="2"/>
      <c r="L252" s="2"/>
      <c r="M252" s="3"/>
      <c r="T252" s="2"/>
      <c r="U252" s="2"/>
      <c r="V252" s="15"/>
      <c r="W252" s="2"/>
      <c r="X252" s="2"/>
      <c r="Y252" s="3"/>
      <c r="AF252" s="2"/>
      <c r="AG252" s="2"/>
      <c r="AH252" s="15"/>
      <c r="AI252" s="2"/>
      <c r="AJ252" s="2"/>
      <c r="AK252" s="3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16"/>
    </row>
    <row r="253" spans="8:67" x14ac:dyDescent="0.25">
      <c r="H253" s="9"/>
      <c r="I253" s="2"/>
      <c r="J253" s="15"/>
      <c r="K253" s="2"/>
      <c r="L253" s="2"/>
      <c r="M253" s="3"/>
      <c r="T253" s="2"/>
      <c r="U253" s="2"/>
      <c r="V253" s="15"/>
      <c r="W253" s="2"/>
      <c r="X253" s="2"/>
      <c r="Y253" s="3"/>
      <c r="AF253" s="2"/>
      <c r="AG253" s="2"/>
      <c r="AH253" s="15"/>
      <c r="AI253" s="2"/>
      <c r="AJ253" s="2"/>
      <c r="AK253" s="3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16"/>
    </row>
    <row r="254" spans="8:67" x14ac:dyDescent="0.25">
      <c r="H254" s="9"/>
      <c r="I254" s="2"/>
      <c r="J254" s="15"/>
      <c r="K254" s="2"/>
      <c r="L254" s="2"/>
      <c r="M254" s="3"/>
      <c r="T254" s="2"/>
      <c r="U254" s="2"/>
      <c r="V254" s="15"/>
      <c r="W254" s="2"/>
      <c r="X254" s="2"/>
      <c r="Y254" s="3"/>
      <c r="AF254" s="2"/>
      <c r="AG254" s="2"/>
      <c r="AH254" s="15"/>
      <c r="AI254" s="2"/>
      <c r="AJ254" s="2"/>
      <c r="AK254" s="3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16"/>
    </row>
    <row r="255" spans="8:67" x14ac:dyDescent="0.25">
      <c r="H255" s="9"/>
      <c r="I255" s="2"/>
      <c r="J255" s="15"/>
      <c r="K255" s="2"/>
      <c r="L255" s="2"/>
      <c r="M255" s="3"/>
      <c r="T255" s="2"/>
      <c r="U255" s="2"/>
      <c r="V255" s="15"/>
      <c r="W255" s="2"/>
      <c r="X255" s="2"/>
      <c r="Y255" s="3"/>
      <c r="AF255" s="2"/>
      <c r="AG255" s="2"/>
      <c r="AH255" s="15"/>
      <c r="AI255" s="2"/>
      <c r="AJ255" s="2"/>
      <c r="AK255" s="3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16"/>
    </row>
    <row r="256" spans="8:67" x14ac:dyDescent="0.25">
      <c r="H256" s="9"/>
      <c r="I256" s="2"/>
      <c r="J256" s="15"/>
      <c r="K256" s="2"/>
      <c r="L256" s="2"/>
      <c r="M256" s="3"/>
      <c r="T256" s="2"/>
      <c r="U256" s="2"/>
      <c r="V256" s="15"/>
      <c r="W256" s="2"/>
      <c r="X256" s="2"/>
      <c r="Y256" s="3"/>
      <c r="AF256" s="2"/>
      <c r="AG256" s="2"/>
      <c r="AH256" s="15"/>
      <c r="AI256" s="2"/>
      <c r="AJ256" s="2"/>
      <c r="AK256" s="3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16"/>
    </row>
    <row r="257" spans="8:67" x14ac:dyDescent="0.25">
      <c r="H257" s="9"/>
      <c r="I257" s="2"/>
      <c r="J257" s="15"/>
      <c r="K257" s="2"/>
      <c r="L257" s="2"/>
      <c r="M257" s="3"/>
      <c r="T257" s="2"/>
      <c r="U257" s="2"/>
      <c r="V257" s="15"/>
      <c r="W257" s="2"/>
      <c r="X257" s="2"/>
      <c r="Y257" s="3"/>
      <c r="AF257" s="2"/>
      <c r="AG257" s="2"/>
      <c r="AH257" s="15"/>
      <c r="AI257" s="2"/>
      <c r="AJ257" s="2"/>
      <c r="AK257" s="3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16"/>
    </row>
    <row r="258" spans="8:67" x14ac:dyDescent="0.25">
      <c r="H258" s="9"/>
      <c r="I258" s="2"/>
      <c r="J258" s="15"/>
      <c r="K258" s="2"/>
      <c r="L258" s="2"/>
      <c r="M258" s="3"/>
      <c r="T258" s="2"/>
      <c r="U258" s="2"/>
      <c r="V258" s="15"/>
      <c r="W258" s="2"/>
      <c r="X258" s="2"/>
      <c r="Y258" s="3"/>
      <c r="AF258" s="2"/>
      <c r="AG258" s="2"/>
      <c r="AH258" s="15"/>
      <c r="AI258" s="2"/>
      <c r="AJ258" s="2"/>
      <c r="AK258" s="3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16"/>
    </row>
    <row r="259" spans="8:67" x14ac:dyDescent="0.25">
      <c r="H259" s="9"/>
      <c r="I259" s="2"/>
      <c r="J259" s="15"/>
      <c r="K259" s="2"/>
      <c r="L259" s="2"/>
      <c r="M259" s="3"/>
      <c r="T259" s="2"/>
      <c r="U259" s="2"/>
      <c r="V259" s="15"/>
      <c r="W259" s="2"/>
      <c r="X259" s="2"/>
      <c r="Y259" s="3"/>
      <c r="AF259" s="2"/>
      <c r="AG259" s="2"/>
      <c r="AH259" s="15"/>
      <c r="AI259" s="2"/>
      <c r="AJ259" s="2"/>
      <c r="AK259" s="3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16"/>
    </row>
    <row r="260" spans="8:67" x14ac:dyDescent="0.25">
      <c r="H260" s="9"/>
      <c r="I260" s="2"/>
      <c r="J260" s="15"/>
      <c r="K260" s="2"/>
      <c r="L260" s="2"/>
      <c r="M260" s="3"/>
      <c r="T260" s="2"/>
      <c r="U260" s="2"/>
      <c r="V260" s="15"/>
      <c r="W260" s="2"/>
      <c r="X260" s="2"/>
      <c r="Y260" s="3"/>
      <c r="AF260" s="2"/>
      <c r="AG260" s="2"/>
      <c r="AH260" s="15"/>
      <c r="AI260" s="2"/>
      <c r="AJ260" s="2"/>
      <c r="AK260" s="3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16"/>
    </row>
    <row r="261" spans="8:67" x14ac:dyDescent="0.25">
      <c r="H261" s="9"/>
      <c r="I261" s="2"/>
      <c r="J261" s="15"/>
      <c r="K261" s="2"/>
      <c r="L261" s="2"/>
      <c r="M261" s="3"/>
      <c r="T261" s="2"/>
      <c r="U261" s="2"/>
      <c r="V261" s="15"/>
      <c r="W261" s="2"/>
      <c r="X261" s="2"/>
      <c r="Y261" s="3"/>
      <c r="AF261" s="2"/>
      <c r="AG261" s="2"/>
      <c r="AH261" s="15"/>
      <c r="AI261" s="2"/>
      <c r="AJ261" s="2"/>
      <c r="AK261" s="3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16"/>
    </row>
    <row r="262" spans="8:67" x14ac:dyDescent="0.25">
      <c r="H262" s="9"/>
      <c r="I262" s="2"/>
      <c r="J262" s="15"/>
      <c r="K262" s="2"/>
      <c r="L262" s="2"/>
      <c r="M262" s="3"/>
      <c r="T262" s="2"/>
      <c r="U262" s="2"/>
      <c r="V262" s="15"/>
      <c r="W262" s="2"/>
      <c r="X262" s="2"/>
      <c r="Y262" s="3"/>
      <c r="AF262" s="2"/>
      <c r="AG262" s="2"/>
      <c r="AH262" s="15"/>
      <c r="AI262" s="2"/>
      <c r="AJ262" s="2"/>
      <c r="AK262" s="3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16"/>
    </row>
    <row r="263" spans="8:67" x14ac:dyDescent="0.25">
      <c r="H263" s="9"/>
      <c r="I263" s="2"/>
      <c r="J263" s="15"/>
      <c r="K263" s="2"/>
      <c r="L263" s="2"/>
      <c r="M263" s="3"/>
      <c r="T263" s="2"/>
      <c r="U263" s="2"/>
      <c r="V263" s="15"/>
      <c r="W263" s="2"/>
      <c r="X263" s="2"/>
      <c r="Y263" s="3"/>
      <c r="AF263" s="2"/>
      <c r="AG263" s="2"/>
      <c r="AH263" s="15"/>
      <c r="AI263" s="2"/>
      <c r="AJ263" s="2"/>
      <c r="AK263" s="3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16"/>
    </row>
    <row r="264" spans="8:67" x14ac:dyDescent="0.25">
      <c r="H264" s="9"/>
      <c r="I264" s="2"/>
      <c r="J264" s="15"/>
      <c r="K264" s="2"/>
      <c r="L264" s="2"/>
      <c r="M264" s="3"/>
      <c r="T264" s="2"/>
      <c r="U264" s="2"/>
      <c r="V264" s="15"/>
      <c r="W264" s="2"/>
      <c r="X264" s="2"/>
      <c r="Y264" s="3"/>
      <c r="AF264" s="2"/>
      <c r="AG264" s="2"/>
      <c r="AH264" s="15"/>
      <c r="AI264" s="2"/>
      <c r="AJ264" s="2"/>
      <c r="AK264" s="3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16"/>
    </row>
    <row r="265" spans="8:67" x14ac:dyDescent="0.25">
      <c r="H265" s="9"/>
      <c r="I265" s="2"/>
      <c r="J265" s="15"/>
      <c r="K265" s="2"/>
      <c r="L265" s="2"/>
      <c r="M265" s="3"/>
      <c r="T265" s="2"/>
      <c r="U265" s="2"/>
      <c r="V265" s="15"/>
      <c r="W265" s="2"/>
      <c r="X265" s="2"/>
      <c r="Y265" s="3"/>
      <c r="AF265" s="2"/>
      <c r="AG265" s="2"/>
      <c r="AH265" s="15"/>
      <c r="AI265" s="2"/>
      <c r="AJ265" s="2"/>
      <c r="AK265" s="3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16"/>
    </row>
    <row r="266" spans="8:67" x14ac:dyDescent="0.25">
      <c r="H266" s="9"/>
      <c r="I266" s="2"/>
      <c r="J266" s="15"/>
      <c r="K266" s="2"/>
      <c r="L266" s="2"/>
      <c r="M266" s="3"/>
      <c r="T266" s="2"/>
      <c r="U266" s="2"/>
      <c r="V266" s="15"/>
      <c r="W266" s="2"/>
      <c r="X266" s="2"/>
      <c r="Y266" s="3"/>
      <c r="AF266" s="2"/>
      <c r="AG266" s="2"/>
      <c r="AH266" s="15"/>
      <c r="AI266" s="2"/>
      <c r="AJ266" s="2"/>
      <c r="AK266" s="3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16"/>
    </row>
    <row r="267" spans="8:67" x14ac:dyDescent="0.25">
      <c r="H267" s="9"/>
      <c r="I267" s="2"/>
      <c r="J267" s="15"/>
      <c r="K267" s="2"/>
      <c r="L267" s="2"/>
      <c r="M267" s="3"/>
      <c r="T267" s="2"/>
      <c r="U267" s="2"/>
      <c r="V267" s="15"/>
      <c r="W267" s="2"/>
      <c r="X267" s="2"/>
      <c r="Y267" s="3"/>
      <c r="AF267" s="2"/>
      <c r="AG267" s="2"/>
      <c r="AH267" s="15"/>
      <c r="AI267" s="2"/>
      <c r="AJ267" s="2"/>
      <c r="AK267" s="3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16"/>
    </row>
    <row r="268" spans="8:67" x14ac:dyDescent="0.25">
      <c r="H268" s="9"/>
      <c r="I268" s="2"/>
      <c r="J268" s="15"/>
      <c r="K268" s="2"/>
      <c r="L268" s="2"/>
      <c r="M268" s="3"/>
      <c r="T268" s="2"/>
      <c r="U268" s="2"/>
      <c r="V268" s="15"/>
      <c r="W268" s="2"/>
      <c r="X268" s="2"/>
      <c r="Y268" s="3"/>
      <c r="AF268" s="2"/>
      <c r="AG268" s="2"/>
      <c r="AH268" s="15"/>
      <c r="AI268" s="2"/>
      <c r="AJ268" s="2"/>
      <c r="AK268" s="3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16"/>
    </row>
    <row r="269" spans="8:67" x14ac:dyDescent="0.25">
      <c r="H269" s="9"/>
      <c r="I269" s="2"/>
      <c r="J269" s="15"/>
      <c r="K269" s="2"/>
      <c r="L269" s="2"/>
      <c r="M269" s="3"/>
      <c r="T269" s="2"/>
      <c r="U269" s="2"/>
      <c r="V269" s="15"/>
      <c r="W269" s="2"/>
      <c r="X269" s="2"/>
      <c r="Y269" s="3"/>
      <c r="AF269" s="2"/>
      <c r="AG269" s="2"/>
      <c r="AH269" s="15"/>
      <c r="AI269" s="2"/>
      <c r="AJ269" s="2"/>
      <c r="AK269" s="3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16"/>
    </row>
    <row r="270" spans="8:67" x14ac:dyDescent="0.25">
      <c r="H270" s="9"/>
      <c r="I270" s="2"/>
      <c r="J270" s="15"/>
      <c r="K270" s="2"/>
      <c r="L270" s="2"/>
      <c r="M270" s="3"/>
      <c r="T270" s="2"/>
      <c r="U270" s="2"/>
      <c r="V270" s="15"/>
      <c r="W270" s="2"/>
      <c r="X270" s="2"/>
      <c r="Y270" s="3"/>
      <c r="AF270" s="2"/>
      <c r="AG270" s="2"/>
      <c r="AH270" s="15"/>
      <c r="AI270" s="2"/>
      <c r="AJ270" s="2"/>
      <c r="AK270" s="3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16"/>
    </row>
    <row r="271" spans="8:67" x14ac:dyDescent="0.25">
      <c r="H271" s="9"/>
      <c r="I271" s="2"/>
      <c r="J271" s="15"/>
      <c r="K271" s="2"/>
      <c r="L271" s="2"/>
      <c r="M271" s="3"/>
      <c r="T271" s="2"/>
      <c r="U271" s="2"/>
      <c r="V271" s="15"/>
      <c r="W271" s="2"/>
      <c r="X271" s="2"/>
      <c r="Y271" s="3"/>
      <c r="AF271" s="2"/>
      <c r="AG271" s="2"/>
      <c r="AH271" s="15"/>
      <c r="AI271" s="2"/>
      <c r="AJ271" s="2"/>
      <c r="AK271" s="3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16"/>
    </row>
    <row r="272" spans="8:67" x14ac:dyDescent="0.25">
      <c r="H272" s="9"/>
      <c r="I272" s="2"/>
      <c r="J272" s="15"/>
      <c r="K272" s="2"/>
      <c r="L272" s="2"/>
      <c r="M272" s="3"/>
      <c r="T272" s="2"/>
      <c r="U272" s="2"/>
      <c r="V272" s="15"/>
      <c r="W272" s="2"/>
      <c r="X272" s="2"/>
      <c r="Y272" s="3"/>
      <c r="AF272" s="2"/>
      <c r="AG272" s="2"/>
      <c r="AH272" s="15"/>
      <c r="AI272" s="2"/>
      <c r="AJ272" s="2"/>
      <c r="AK272" s="3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16"/>
    </row>
    <row r="273" spans="8:67" x14ac:dyDescent="0.25">
      <c r="H273" s="9"/>
      <c r="I273" s="2"/>
      <c r="J273" s="15"/>
      <c r="K273" s="2"/>
      <c r="L273" s="2"/>
      <c r="M273" s="3"/>
      <c r="T273" s="2"/>
      <c r="U273" s="2"/>
      <c r="V273" s="15"/>
      <c r="W273" s="2"/>
      <c r="X273" s="2"/>
      <c r="Y273" s="3"/>
      <c r="AF273" s="2"/>
      <c r="AG273" s="2"/>
      <c r="AH273" s="15"/>
      <c r="AI273" s="2"/>
      <c r="AJ273" s="2"/>
      <c r="AK273" s="3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16"/>
    </row>
    <row r="274" spans="8:67" x14ac:dyDescent="0.25">
      <c r="H274" s="9"/>
      <c r="I274" s="2"/>
      <c r="J274" s="15"/>
      <c r="K274" s="2"/>
      <c r="L274" s="2"/>
      <c r="M274" s="3"/>
      <c r="T274" s="2"/>
      <c r="U274" s="2"/>
      <c r="V274" s="15"/>
      <c r="W274" s="2"/>
      <c r="X274" s="2"/>
      <c r="Y274" s="3"/>
      <c r="AF274" s="2"/>
      <c r="AG274" s="2"/>
      <c r="AH274" s="15"/>
      <c r="AI274" s="2"/>
      <c r="AJ274" s="2"/>
      <c r="AK274" s="3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16"/>
    </row>
    <row r="275" spans="8:67" x14ac:dyDescent="0.25">
      <c r="H275" s="9"/>
      <c r="I275" s="2"/>
      <c r="J275" s="15"/>
      <c r="K275" s="2"/>
      <c r="L275" s="2"/>
      <c r="M275" s="3"/>
      <c r="T275" s="2"/>
      <c r="U275" s="2"/>
      <c r="V275" s="15"/>
      <c r="W275" s="2"/>
      <c r="X275" s="2"/>
      <c r="Y275" s="3"/>
      <c r="AF275" s="2"/>
      <c r="AG275" s="2"/>
      <c r="AH275" s="15"/>
      <c r="AI275" s="2"/>
      <c r="AJ275" s="2"/>
      <c r="AK275" s="3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16"/>
    </row>
    <row r="276" spans="8:67" x14ac:dyDescent="0.25">
      <c r="H276" s="9"/>
      <c r="I276" s="2"/>
      <c r="J276" s="15"/>
      <c r="K276" s="2"/>
      <c r="L276" s="2"/>
      <c r="M276" s="3"/>
      <c r="T276" s="2"/>
      <c r="U276" s="2"/>
      <c r="V276" s="15"/>
      <c r="W276" s="2"/>
      <c r="X276" s="2"/>
      <c r="Y276" s="3"/>
      <c r="AF276" s="2"/>
      <c r="AG276" s="2"/>
      <c r="AH276" s="15"/>
      <c r="AI276" s="2"/>
      <c r="AJ276" s="2"/>
      <c r="AK276" s="3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16"/>
    </row>
    <row r="277" spans="8:67" x14ac:dyDescent="0.25">
      <c r="H277" s="9"/>
      <c r="I277" s="2"/>
      <c r="J277" s="15"/>
      <c r="K277" s="2"/>
      <c r="L277" s="2"/>
      <c r="M277" s="3"/>
      <c r="T277" s="2"/>
      <c r="U277" s="2"/>
      <c r="V277" s="15"/>
      <c r="W277" s="2"/>
      <c r="X277" s="2"/>
      <c r="Y277" s="3"/>
      <c r="AF277" s="2"/>
      <c r="AG277" s="2"/>
      <c r="AH277" s="15"/>
      <c r="AI277" s="2"/>
      <c r="AJ277" s="2"/>
      <c r="AK277" s="3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16"/>
    </row>
    <row r="278" spans="8:67" x14ac:dyDescent="0.25">
      <c r="H278" s="9"/>
      <c r="I278" s="2"/>
      <c r="J278" s="15"/>
      <c r="K278" s="2"/>
      <c r="L278" s="2"/>
      <c r="M278" s="3"/>
      <c r="T278" s="2"/>
      <c r="U278" s="2"/>
      <c r="V278" s="15"/>
      <c r="W278" s="2"/>
      <c r="X278" s="2"/>
      <c r="Y278" s="3"/>
      <c r="AF278" s="2"/>
      <c r="AG278" s="2"/>
      <c r="AH278" s="15"/>
      <c r="AI278" s="2"/>
      <c r="AJ278" s="2"/>
      <c r="AK278" s="3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16"/>
    </row>
    <row r="279" spans="8:67" x14ac:dyDescent="0.25">
      <c r="H279" s="9"/>
      <c r="I279" s="2"/>
      <c r="J279" s="15"/>
      <c r="K279" s="2"/>
      <c r="L279" s="2"/>
      <c r="M279" s="3"/>
      <c r="T279" s="2"/>
      <c r="U279" s="2"/>
      <c r="V279" s="15"/>
      <c r="W279" s="2"/>
      <c r="X279" s="2"/>
      <c r="Y279" s="3"/>
      <c r="AF279" s="2"/>
      <c r="AG279" s="2"/>
      <c r="AH279" s="15"/>
      <c r="AI279" s="2"/>
      <c r="AJ279" s="2"/>
      <c r="AK279" s="3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16"/>
    </row>
    <row r="280" spans="8:67" x14ac:dyDescent="0.25">
      <c r="H280" s="9"/>
      <c r="I280" s="2"/>
      <c r="J280" s="15"/>
      <c r="K280" s="2"/>
      <c r="L280" s="2"/>
      <c r="M280" s="3"/>
      <c r="T280" s="2"/>
      <c r="U280" s="2"/>
      <c r="V280" s="15"/>
      <c r="W280" s="2"/>
      <c r="X280" s="2"/>
      <c r="Y280" s="3"/>
      <c r="AF280" s="2"/>
      <c r="AG280" s="2"/>
      <c r="AH280" s="15"/>
      <c r="AI280" s="2"/>
      <c r="AJ280" s="2"/>
      <c r="AK280" s="3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16"/>
    </row>
    <row r="281" spans="8:67" x14ac:dyDescent="0.25">
      <c r="H281" s="9"/>
      <c r="I281" s="2"/>
      <c r="J281" s="15"/>
      <c r="K281" s="2"/>
      <c r="L281" s="2"/>
      <c r="M281" s="3"/>
      <c r="T281" s="2"/>
      <c r="U281" s="2"/>
      <c r="V281" s="15"/>
      <c r="W281" s="2"/>
      <c r="X281" s="2"/>
      <c r="Y281" s="3"/>
      <c r="AF281" s="2"/>
      <c r="AG281" s="2"/>
      <c r="AH281" s="15"/>
      <c r="AI281" s="2"/>
      <c r="AJ281" s="2"/>
      <c r="AK281" s="3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16"/>
    </row>
    <row r="282" spans="8:67" x14ac:dyDescent="0.25">
      <c r="H282" s="9"/>
      <c r="I282" s="2"/>
      <c r="J282" s="15"/>
      <c r="K282" s="2"/>
      <c r="L282" s="2"/>
      <c r="M282" s="3"/>
      <c r="T282" s="2"/>
      <c r="U282" s="2"/>
      <c r="V282" s="15"/>
      <c r="W282" s="2"/>
      <c r="X282" s="2"/>
      <c r="Y282" s="3"/>
      <c r="AF282" s="2"/>
      <c r="AG282" s="2"/>
      <c r="AH282" s="15"/>
      <c r="AI282" s="2"/>
      <c r="AJ282" s="2"/>
      <c r="AK282" s="3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16"/>
    </row>
    <row r="283" spans="8:67" x14ac:dyDescent="0.25">
      <c r="H283" s="9"/>
      <c r="I283" s="2"/>
      <c r="J283" s="15"/>
      <c r="K283" s="2"/>
      <c r="L283" s="2"/>
      <c r="M283" s="3"/>
      <c r="T283" s="2"/>
      <c r="U283" s="2"/>
      <c r="V283" s="15"/>
      <c r="W283" s="2"/>
      <c r="X283" s="2"/>
      <c r="Y283" s="3"/>
      <c r="AF283" s="2"/>
      <c r="AG283" s="2"/>
      <c r="AH283" s="15"/>
      <c r="AI283" s="2"/>
      <c r="AJ283" s="2"/>
      <c r="AK283" s="3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16"/>
    </row>
    <row r="284" spans="8:67" x14ac:dyDescent="0.25">
      <c r="H284" s="9"/>
      <c r="I284" s="2"/>
      <c r="J284" s="15"/>
      <c r="K284" s="2"/>
      <c r="L284" s="2"/>
      <c r="M284" s="3"/>
      <c r="T284" s="2"/>
      <c r="U284" s="2"/>
      <c r="V284" s="15"/>
      <c r="W284" s="2"/>
      <c r="X284" s="2"/>
      <c r="Y284" s="3"/>
      <c r="AF284" s="2"/>
      <c r="AG284" s="2"/>
      <c r="AH284" s="15"/>
      <c r="AI284" s="2"/>
      <c r="AJ284" s="2"/>
      <c r="AK284" s="3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16"/>
    </row>
    <row r="285" spans="8:67" x14ac:dyDescent="0.25">
      <c r="H285" s="9"/>
      <c r="I285" s="2"/>
      <c r="J285" s="15"/>
      <c r="K285" s="2"/>
      <c r="L285" s="2"/>
      <c r="M285" s="3"/>
      <c r="T285" s="2"/>
      <c r="U285" s="2"/>
      <c r="V285" s="15"/>
      <c r="W285" s="2"/>
      <c r="X285" s="2"/>
      <c r="Y285" s="3"/>
      <c r="AF285" s="2"/>
      <c r="AG285" s="2"/>
      <c r="AH285" s="15"/>
      <c r="AI285" s="2"/>
      <c r="AJ285" s="2"/>
      <c r="AK285" s="3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16"/>
    </row>
    <row r="286" spans="8:67" x14ac:dyDescent="0.25">
      <c r="H286" s="9"/>
      <c r="I286" s="2"/>
      <c r="J286" s="15"/>
      <c r="K286" s="2"/>
      <c r="L286" s="2"/>
      <c r="M286" s="3"/>
      <c r="T286" s="2"/>
      <c r="U286" s="2"/>
      <c r="V286" s="15"/>
      <c r="W286" s="2"/>
      <c r="X286" s="2"/>
      <c r="Y286" s="3"/>
      <c r="AF286" s="2"/>
      <c r="AG286" s="2"/>
      <c r="AH286" s="15"/>
      <c r="AI286" s="2"/>
      <c r="AJ286" s="2"/>
      <c r="AK286" s="3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16"/>
    </row>
    <row r="287" spans="8:67" x14ac:dyDescent="0.25">
      <c r="H287" s="9"/>
      <c r="I287" s="2"/>
      <c r="J287" s="15"/>
      <c r="K287" s="2"/>
      <c r="L287" s="2"/>
      <c r="M287" s="3"/>
      <c r="T287" s="2"/>
      <c r="U287" s="2"/>
      <c r="V287" s="15"/>
      <c r="W287" s="2"/>
      <c r="X287" s="2"/>
      <c r="Y287" s="3"/>
      <c r="AF287" s="2"/>
      <c r="AG287" s="2"/>
      <c r="AH287" s="15"/>
      <c r="AI287" s="2"/>
      <c r="AJ287" s="2"/>
      <c r="AK287" s="3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16"/>
    </row>
    <row r="288" spans="8:67" x14ac:dyDescent="0.25">
      <c r="H288" s="9"/>
      <c r="I288" s="2"/>
      <c r="J288" s="15"/>
      <c r="K288" s="2"/>
      <c r="L288" s="2"/>
      <c r="M288" s="3"/>
      <c r="T288" s="2"/>
      <c r="U288" s="2"/>
      <c r="V288" s="15"/>
      <c r="W288" s="2"/>
      <c r="X288" s="2"/>
      <c r="Y288" s="3"/>
      <c r="AF288" s="2"/>
      <c r="AG288" s="2"/>
      <c r="AH288" s="15"/>
      <c r="AI288" s="2"/>
      <c r="AJ288" s="2"/>
      <c r="AK288" s="3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16"/>
    </row>
    <row r="289" spans="8:67" x14ac:dyDescent="0.25">
      <c r="H289" s="9"/>
      <c r="I289" s="2"/>
      <c r="J289" s="15"/>
      <c r="K289" s="2"/>
      <c r="L289" s="2"/>
      <c r="M289" s="3"/>
      <c r="T289" s="2"/>
      <c r="U289" s="2"/>
      <c r="V289" s="15"/>
      <c r="W289" s="2"/>
      <c r="X289" s="2"/>
      <c r="Y289" s="3"/>
      <c r="AF289" s="2"/>
      <c r="AG289" s="2"/>
      <c r="AH289" s="15"/>
      <c r="AI289" s="2"/>
      <c r="AJ289" s="2"/>
      <c r="AK289" s="3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16"/>
    </row>
  </sheetData>
  <sheetProtection password="B49D" sheet="1" objects="1" scenarios="1" selectLockedCells="1" selectUnlockedCells="1"/>
  <autoFilter ref="A4:B168"/>
  <mergeCells count="126">
    <mergeCell ref="H1:M1"/>
    <mergeCell ref="T1:Y1"/>
    <mergeCell ref="AF1:AK1"/>
    <mergeCell ref="V2:V3"/>
    <mergeCell ref="CL2:CL3"/>
    <mergeCell ref="CM2:CM3"/>
    <mergeCell ref="CN2:CN3"/>
    <mergeCell ref="CO2:CO3"/>
    <mergeCell ref="CQ2:CQ3"/>
    <mergeCell ref="BR2:BR3"/>
    <mergeCell ref="BS2:BS3"/>
    <mergeCell ref="BT2:BT3"/>
    <mergeCell ref="CI1:CT1"/>
    <mergeCell ref="N1:S1"/>
    <mergeCell ref="Z1:AE1"/>
    <mergeCell ref="AL1:AQ1"/>
    <mergeCell ref="AL2:AL3"/>
    <mergeCell ref="AM2:AM3"/>
    <mergeCell ref="AN2:AN3"/>
    <mergeCell ref="AP2:AP3"/>
    <mergeCell ref="AQ2:AQ3"/>
    <mergeCell ref="S2:S3"/>
    <mergeCell ref="Z2:Z3"/>
    <mergeCell ref="AA2:AA3"/>
    <mergeCell ref="CR2:CR3"/>
    <mergeCell ref="CD2:CD3"/>
    <mergeCell ref="CE2:CE3"/>
    <mergeCell ref="CH2:CH3"/>
    <mergeCell ref="CI2:CI3"/>
    <mergeCell ref="CJ2:CJ3"/>
    <mergeCell ref="CK2:CK3"/>
    <mergeCell ref="CP2:CP3"/>
    <mergeCell ref="BX2:BX3"/>
    <mergeCell ref="BY2:BY3"/>
    <mergeCell ref="BZ2:BZ3"/>
    <mergeCell ref="CA2:CA3"/>
    <mergeCell ref="CB2:CB3"/>
    <mergeCell ref="CC2:CC3"/>
    <mergeCell ref="CX2:CX3"/>
    <mergeCell ref="N2:N3"/>
    <mergeCell ref="O2:O3"/>
    <mergeCell ref="P2:P3"/>
    <mergeCell ref="R2:R3"/>
    <mergeCell ref="BD1:BO1"/>
    <mergeCell ref="BP1:BX1"/>
    <mergeCell ref="BY1:CB1"/>
    <mergeCell ref="CF2:CF3"/>
    <mergeCell ref="CG2:CG3"/>
    <mergeCell ref="CC1:CH1"/>
    <mergeCell ref="CS2:CS3"/>
    <mergeCell ref="CT2:CT3"/>
    <mergeCell ref="CU2:CU3"/>
    <mergeCell ref="CV2:CV3"/>
    <mergeCell ref="CW2:CW3"/>
    <mergeCell ref="BU2:BU3"/>
    <mergeCell ref="BV2:BV3"/>
    <mergeCell ref="BW2:BW3"/>
    <mergeCell ref="BL2:BL3"/>
    <mergeCell ref="BM2:BM3"/>
    <mergeCell ref="BN2:BN3"/>
    <mergeCell ref="BO2:BO3"/>
    <mergeCell ref="CU1:CW1"/>
    <mergeCell ref="AB2:AB3"/>
    <mergeCell ref="AD2:AD3"/>
    <mergeCell ref="AE2:AE3"/>
    <mergeCell ref="AC2:AC3"/>
    <mergeCell ref="Q2:Q3"/>
    <mergeCell ref="AO2:AO3"/>
    <mergeCell ref="AX1:BC1"/>
    <mergeCell ref="AX2:AX3"/>
    <mergeCell ref="AY2:AY3"/>
    <mergeCell ref="BA2:BA3"/>
    <mergeCell ref="BB2:BB3"/>
    <mergeCell ref="BC2:BC3"/>
    <mergeCell ref="AR1:AW1"/>
    <mergeCell ref="AF2:AF3"/>
    <mergeCell ref="CY1:DK1"/>
    <mergeCell ref="DC2:DC3"/>
    <mergeCell ref="DD2:DD3"/>
    <mergeCell ref="DF2:DF3"/>
    <mergeCell ref="DG2:DG3"/>
    <mergeCell ref="DH2:DH3"/>
    <mergeCell ref="CZ2:CZ3"/>
    <mergeCell ref="DA2:DA3"/>
    <mergeCell ref="DB2:DB3"/>
    <mergeCell ref="CY2:CY3"/>
    <mergeCell ref="DI2:DI3"/>
    <mergeCell ref="DK2:DK3"/>
    <mergeCell ref="DE2:DE3"/>
    <mergeCell ref="DJ2:DJ3"/>
    <mergeCell ref="BP2:BP3"/>
    <mergeCell ref="BQ2:BQ3"/>
    <mergeCell ref="BF2:BF3"/>
    <mergeCell ref="BG2:BG3"/>
    <mergeCell ref="BH2:BH3"/>
    <mergeCell ref="BI2:BI3"/>
    <mergeCell ref="BJ2:BJ3"/>
    <mergeCell ref="BK2:BK3"/>
    <mergeCell ref="AG2:AG3"/>
    <mergeCell ref="AI2:AI3"/>
    <mergeCell ref="AJ2:AJ3"/>
    <mergeCell ref="AK2:AK3"/>
    <mergeCell ref="BD2:BD3"/>
    <mergeCell ref="BE2:BE3"/>
    <mergeCell ref="AT2:AT3"/>
    <mergeCell ref="AZ2:AZ3"/>
    <mergeCell ref="AR2:AR3"/>
    <mergeCell ref="AS2:AS3"/>
    <mergeCell ref="AU2:AU3"/>
    <mergeCell ref="AV2:AV3"/>
    <mergeCell ref="AW2:AW3"/>
    <mergeCell ref="C2:C3"/>
    <mergeCell ref="D2:D3"/>
    <mergeCell ref="E2:E3"/>
    <mergeCell ref="F2:F3"/>
    <mergeCell ref="T2:T3"/>
    <mergeCell ref="U2:U3"/>
    <mergeCell ref="W2:W3"/>
    <mergeCell ref="X2:X3"/>
    <mergeCell ref="Y2:Y3"/>
    <mergeCell ref="G2:G3"/>
    <mergeCell ref="H2:H3"/>
    <mergeCell ref="I2:I3"/>
    <mergeCell ref="K2:K3"/>
    <mergeCell ref="L2:L3"/>
    <mergeCell ref="M2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workbookViewId="0">
      <selection activeCell="A63" sqref="A63"/>
    </sheetView>
  </sheetViews>
  <sheetFormatPr defaultColWidth="8.85546875" defaultRowHeight="15" x14ac:dyDescent="0.25"/>
  <cols>
    <col min="1" max="1" width="8.85546875" style="14"/>
    <col min="2" max="2" width="15.42578125" style="14" bestFit="1" customWidth="1"/>
    <col min="3" max="3" width="21.85546875" style="14" bestFit="1" customWidth="1"/>
    <col min="4" max="5" width="8.85546875" style="14"/>
    <col min="6" max="6" width="10.85546875" style="28" bestFit="1" customWidth="1"/>
    <col min="7" max="8" width="17.28515625" style="28" bestFit="1" customWidth="1"/>
    <col min="9" max="9" width="13.140625" style="28" bestFit="1" customWidth="1"/>
    <col min="10" max="11" width="8.85546875" style="14"/>
    <col min="12" max="12" width="8.85546875" style="29"/>
    <col min="13" max="16384" width="8.85546875" style="14"/>
  </cols>
  <sheetData>
    <row r="1" spans="1:21" ht="15" customHeight="1" x14ac:dyDescent="0.25">
      <c r="A1" s="78" t="s">
        <v>306</v>
      </c>
      <c r="B1" s="79"/>
      <c r="C1" s="80"/>
      <c r="D1" s="76" t="s">
        <v>287</v>
      </c>
      <c r="E1" s="24"/>
      <c r="F1" s="83" t="s">
        <v>306</v>
      </c>
      <c r="G1" s="84"/>
      <c r="H1" s="85"/>
      <c r="I1" s="88" t="s">
        <v>748</v>
      </c>
      <c r="J1" s="24"/>
      <c r="K1" s="24"/>
      <c r="M1" s="24"/>
      <c r="N1" s="24"/>
      <c r="O1" s="24"/>
      <c r="P1" s="24"/>
      <c r="Q1" s="24"/>
    </row>
    <row r="2" spans="1:21" ht="15.75" customHeight="1" thickBot="1" x14ac:dyDescent="0.3">
      <c r="A2" s="81"/>
      <c r="B2" s="81"/>
      <c r="C2" s="82"/>
      <c r="D2" s="77"/>
      <c r="E2" s="24"/>
      <c r="F2" s="86"/>
      <c r="G2" s="86"/>
      <c r="H2" s="87"/>
      <c r="I2" s="89"/>
      <c r="J2" s="24"/>
      <c r="K2" s="24"/>
      <c r="M2" s="24"/>
      <c r="N2" s="24"/>
      <c r="O2" s="24"/>
      <c r="P2" s="24"/>
      <c r="Q2" s="24"/>
    </row>
    <row r="3" spans="1:21" ht="15.75" thickBot="1" x14ac:dyDescent="0.3">
      <c r="A3" s="25" t="s">
        <v>3</v>
      </c>
      <c r="B3" s="26" t="s">
        <v>0</v>
      </c>
      <c r="C3" s="26" t="s">
        <v>1</v>
      </c>
      <c r="D3" s="27" t="s">
        <v>86</v>
      </c>
      <c r="E3" s="24"/>
      <c r="F3" s="57" t="s">
        <v>3</v>
      </c>
      <c r="G3" s="58" t="s">
        <v>0</v>
      </c>
      <c r="H3" s="58" t="s">
        <v>1</v>
      </c>
      <c r="I3" s="59" t="s">
        <v>86</v>
      </c>
      <c r="J3" s="24"/>
      <c r="K3" s="24"/>
      <c r="M3" s="24"/>
      <c r="N3" s="24"/>
      <c r="O3" s="24"/>
      <c r="P3" s="24"/>
      <c r="Q3" s="24"/>
    </row>
    <row r="4" spans="1:21" x14ac:dyDescent="0.25">
      <c r="A4" s="46">
        <v>1</v>
      </c>
      <c r="B4" s="33" t="s">
        <v>229</v>
      </c>
      <c r="C4" s="33" t="s">
        <v>230</v>
      </c>
      <c r="D4" s="47">
        <v>551</v>
      </c>
      <c r="E4" s="24"/>
      <c r="F4" s="36">
        <v>1</v>
      </c>
      <c r="G4" s="33" t="s">
        <v>229</v>
      </c>
      <c r="H4" s="33" t="s">
        <v>230</v>
      </c>
      <c r="I4" s="63">
        <v>320</v>
      </c>
      <c r="J4" s="34"/>
      <c r="K4" s="34"/>
      <c r="M4" s="24"/>
      <c r="N4" s="24"/>
      <c r="O4" s="24"/>
      <c r="P4" s="24"/>
      <c r="Q4" s="24"/>
    </row>
    <row r="5" spans="1:21" x14ac:dyDescent="0.25">
      <c r="A5" s="46">
        <v>2</v>
      </c>
      <c r="B5" s="33" t="s">
        <v>312</v>
      </c>
      <c r="C5" s="33" t="s">
        <v>313</v>
      </c>
      <c r="D5" s="47">
        <v>406</v>
      </c>
      <c r="E5" s="24"/>
      <c r="F5" s="35">
        <v>2</v>
      </c>
      <c r="G5" s="33" t="s">
        <v>312</v>
      </c>
      <c r="H5" s="33" t="s">
        <v>313</v>
      </c>
      <c r="I5" s="63">
        <v>189</v>
      </c>
      <c r="J5" s="29" t="s">
        <v>752</v>
      </c>
      <c r="K5" s="29"/>
      <c r="M5" s="24"/>
      <c r="N5" s="24"/>
      <c r="O5" s="24"/>
      <c r="P5" s="24"/>
      <c r="Q5" s="24"/>
    </row>
    <row r="6" spans="1:21" x14ac:dyDescent="0.25">
      <c r="A6" s="46">
        <v>3</v>
      </c>
      <c r="B6" s="33" t="s">
        <v>196</v>
      </c>
      <c r="C6" s="33" t="s">
        <v>311</v>
      </c>
      <c r="D6" s="47">
        <v>405</v>
      </c>
      <c r="E6" s="24"/>
      <c r="F6" s="35">
        <v>3</v>
      </c>
      <c r="G6" s="33" t="s">
        <v>196</v>
      </c>
      <c r="H6" s="33" t="s">
        <v>311</v>
      </c>
      <c r="I6" s="63">
        <v>186</v>
      </c>
      <c r="J6" s="70" t="s">
        <v>751</v>
      </c>
      <c r="K6" s="29"/>
      <c r="M6" s="24"/>
      <c r="N6" s="24"/>
      <c r="O6" s="24"/>
      <c r="P6" s="24"/>
      <c r="Q6" s="24"/>
    </row>
    <row r="7" spans="1:21" x14ac:dyDescent="0.25">
      <c r="A7" s="46">
        <v>4</v>
      </c>
      <c r="B7" s="33" t="s">
        <v>100</v>
      </c>
      <c r="C7" s="33" t="s">
        <v>104</v>
      </c>
      <c r="D7" s="47">
        <v>262</v>
      </c>
      <c r="E7" s="24"/>
      <c r="F7" s="35">
        <v>4</v>
      </c>
      <c r="G7" s="63" t="s">
        <v>741</v>
      </c>
      <c r="H7" s="63" t="s">
        <v>742</v>
      </c>
      <c r="I7" s="63">
        <v>112</v>
      </c>
      <c r="J7" s="34"/>
      <c r="K7" s="34"/>
      <c r="M7" s="24"/>
      <c r="N7" s="24"/>
      <c r="O7" s="24"/>
      <c r="P7" s="24"/>
      <c r="Q7" s="24"/>
    </row>
    <row r="8" spans="1:21" x14ac:dyDescent="0.25">
      <c r="A8" s="46">
        <v>5</v>
      </c>
      <c r="B8" s="33" t="s">
        <v>573</v>
      </c>
      <c r="C8" s="33" t="s">
        <v>574</v>
      </c>
      <c r="D8" s="47">
        <v>228</v>
      </c>
      <c r="E8" s="24"/>
      <c r="F8" s="60">
        <v>5</v>
      </c>
      <c r="G8" s="33" t="s">
        <v>463</v>
      </c>
      <c r="H8" s="33" t="s">
        <v>464</v>
      </c>
      <c r="I8" s="63">
        <v>110</v>
      </c>
      <c r="J8" s="34"/>
      <c r="K8" s="15"/>
      <c r="L8" s="15"/>
      <c r="M8" s="24"/>
      <c r="N8" s="24"/>
      <c r="O8" s="24"/>
      <c r="P8" s="24"/>
      <c r="Q8" s="24"/>
    </row>
    <row r="9" spans="1:21" x14ac:dyDescent="0.25">
      <c r="A9" s="46">
        <v>6</v>
      </c>
      <c r="B9" s="33" t="s">
        <v>463</v>
      </c>
      <c r="C9" s="33" t="s">
        <v>464</v>
      </c>
      <c r="D9" s="47">
        <v>227</v>
      </c>
      <c r="E9" s="24"/>
      <c r="F9" s="46">
        <v>6</v>
      </c>
      <c r="G9" s="33" t="s">
        <v>573</v>
      </c>
      <c r="H9" s="33" t="s">
        <v>574</v>
      </c>
      <c r="I9" s="63">
        <v>107</v>
      </c>
      <c r="J9" s="34"/>
      <c r="K9" s="15"/>
      <c r="L9" s="15"/>
      <c r="M9" s="24"/>
      <c r="N9" s="24"/>
      <c r="O9" s="24"/>
      <c r="P9" s="24"/>
      <c r="Q9" s="24"/>
    </row>
    <row r="10" spans="1:21" x14ac:dyDescent="0.25">
      <c r="A10" s="46">
        <v>7</v>
      </c>
      <c r="B10" s="33" t="s">
        <v>16</v>
      </c>
      <c r="C10" s="33" t="s">
        <v>10</v>
      </c>
      <c r="D10" s="47">
        <v>222</v>
      </c>
      <c r="E10" s="24"/>
      <c r="F10" s="46">
        <v>7</v>
      </c>
      <c r="G10" s="33" t="s">
        <v>100</v>
      </c>
      <c r="H10" s="33" t="s">
        <v>104</v>
      </c>
      <c r="I10" s="63">
        <v>103</v>
      </c>
      <c r="J10" s="34"/>
      <c r="K10" s="15"/>
      <c r="L10" s="15"/>
      <c r="M10" s="24"/>
      <c r="N10" s="24"/>
      <c r="O10" s="24"/>
      <c r="P10" s="24"/>
      <c r="Q10" s="24"/>
    </row>
    <row r="11" spans="1:21" x14ac:dyDescent="0.25">
      <c r="A11" s="46">
        <v>8</v>
      </c>
      <c r="B11" s="33" t="s">
        <v>351</v>
      </c>
      <c r="C11" s="33" t="s">
        <v>350</v>
      </c>
      <c r="D11" s="47">
        <v>217</v>
      </c>
      <c r="E11" s="24"/>
      <c r="F11" s="46">
        <v>8</v>
      </c>
      <c r="G11" s="33" t="s">
        <v>16</v>
      </c>
      <c r="H11" s="33" t="s">
        <v>10</v>
      </c>
      <c r="I11" s="63">
        <v>95</v>
      </c>
      <c r="J11" s="29"/>
      <c r="K11" s="15"/>
      <c r="L11" s="15"/>
      <c r="M11" s="24"/>
      <c r="N11" s="24"/>
      <c r="O11" s="24"/>
      <c r="P11" s="24"/>
      <c r="Q11" s="24"/>
    </row>
    <row r="12" spans="1:21" x14ac:dyDescent="0.25">
      <c r="A12" s="46">
        <v>9</v>
      </c>
      <c r="B12" s="33" t="s">
        <v>539</v>
      </c>
      <c r="C12" s="33" t="s">
        <v>540</v>
      </c>
      <c r="D12" s="47">
        <v>202</v>
      </c>
      <c r="E12" s="24"/>
      <c r="F12" s="46">
        <v>9</v>
      </c>
      <c r="G12" s="33" t="s">
        <v>537</v>
      </c>
      <c r="H12" s="33" t="s">
        <v>538</v>
      </c>
      <c r="I12" s="63">
        <v>92</v>
      </c>
      <c r="J12" s="34"/>
      <c r="K12" s="15"/>
      <c r="L12" s="15"/>
      <c r="M12" s="24"/>
      <c r="N12" s="24"/>
      <c r="O12" s="24"/>
      <c r="P12" s="24"/>
      <c r="Q12" s="24"/>
    </row>
    <row r="13" spans="1:21" x14ac:dyDescent="0.25">
      <c r="A13" s="46">
        <v>10</v>
      </c>
      <c r="B13" s="33" t="s">
        <v>741</v>
      </c>
      <c r="C13" s="33" t="s">
        <v>742</v>
      </c>
      <c r="D13" s="47">
        <v>182</v>
      </c>
      <c r="E13" s="24"/>
      <c r="F13" s="46">
        <v>9</v>
      </c>
      <c r="G13" s="63" t="s">
        <v>609</v>
      </c>
      <c r="H13" s="63" t="s">
        <v>727</v>
      </c>
      <c r="I13" s="63">
        <v>92</v>
      </c>
      <c r="J13" s="34"/>
      <c r="K13" s="15"/>
      <c r="L13" s="15"/>
      <c r="M13" s="24"/>
      <c r="N13" s="24"/>
      <c r="O13" s="24"/>
      <c r="P13" s="24"/>
      <c r="Q13" s="24"/>
    </row>
    <row r="14" spans="1:21" x14ac:dyDescent="0.25">
      <c r="A14" s="46">
        <v>11</v>
      </c>
      <c r="B14" s="33" t="s">
        <v>537</v>
      </c>
      <c r="C14" s="33" t="s">
        <v>538</v>
      </c>
      <c r="D14" s="47">
        <v>175</v>
      </c>
      <c r="E14" s="24"/>
      <c r="F14" s="52"/>
      <c r="G14" s="54"/>
      <c r="H14" s="54"/>
      <c r="I14" s="55"/>
      <c r="J14" s="29"/>
      <c r="K14" s="15"/>
      <c r="L14" s="15"/>
      <c r="M14" s="24"/>
      <c r="N14" s="24"/>
      <c r="O14" s="24"/>
      <c r="P14" s="24"/>
      <c r="Q14" s="24"/>
    </row>
    <row r="15" spans="1:21" x14ac:dyDescent="0.25">
      <c r="A15" s="46">
        <v>12</v>
      </c>
      <c r="B15" s="33" t="s">
        <v>17</v>
      </c>
      <c r="C15" s="33" t="s">
        <v>11</v>
      </c>
      <c r="D15" s="47">
        <v>123</v>
      </c>
      <c r="E15" s="24"/>
      <c r="F15" s="52"/>
      <c r="G15" s="54"/>
      <c r="H15" s="54"/>
      <c r="I15" s="55"/>
      <c r="J15" s="34"/>
      <c r="K15" s="15"/>
      <c r="L15" s="15"/>
      <c r="M15" s="24"/>
      <c r="N15" s="24"/>
      <c r="O15" s="24"/>
      <c r="P15" s="24"/>
      <c r="Q15" s="24"/>
    </row>
    <row r="16" spans="1:21" x14ac:dyDescent="0.25">
      <c r="A16" s="46">
        <v>13</v>
      </c>
      <c r="B16" s="33" t="s">
        <v>604</v>
      </c>
      <c r="C16" s="33" t="s">
        <v>726</v>
      </c>
      <c r="D16" s="47">
        <v>122</v>
      </c>
      <c r="E16" s="24"/>
      <c r="F16" s="90" t="s">
        <v>306</v>
      </c>
      <c r="G16" s="91"/>
      <c r="H16" s="91"/>
      <c r="I16" s="92" t="s">
        <v>749</v>
      </c>
      <c r="J16" s="29"/>
      <c r="K16" s="15"/>
      <c r="L16" s="15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46">
        <v>14</v>
      </c>
      <c r="B17" s="33" t="s">
        <v>388</v>
      </c>
      <c r="C17" s="33" t="s">
        <v>389</v>
      </c>
      <c r="D17" s="47">
        <v>109</v>
      </c>
      <c r="E17" s="24"/>
      <c r="F17" s="91"/>
      <c r="G17" s="91"/>
      <c r="H17" s="91"/>
      <c r="I17" s="93"/>
      <c r="J17" s="29"/>
      <c r="K17" s="15"/>
      <c r="L17" s="15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46">
        <v>15</v>
      </c>
      <c r="B18" s="33" t="s">
        <v>367</v>
      </c>
      <c r="C18" s="33" t="s">
        <v>710</v>
      </c>
      <c r="D18" s="47">
        <v>96</v>
      </c>
      <c r="E18" s="24"/>
      <c r="F18" s="65" t="s">
        <v>3</v>
      </c>
      <c r="G18" s="65" t="s">
        <v>0</v>
      </c>
      <c r="H18" s="65" t="s">
        <v>1</v>
      </c>
      <c r="I18" s="65" t="s">
        <v>86</v>
      </c>
      <c r="J18" s="29"/>
      <c r="K18" s="15"/>
      <c r="L18" s="15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A19" s="46">
        <v>16</v>
      </c>
      <c r="B19" s="33" t="s">
        <v>609</v>
      </c>
      <c r="C19" s="33" t="s">
        <v>727</v>
      </c>
      <c r="D19" s="47">
        <v>92</v>
      </c>
      <c r="E19" s="24"/>
      <c r="F19" s="46">
        <v>1</v>
      </c>
      <c r="G19" s="33" t="s">
        <v>463</v>
      </c>
      <c r="H19" s="33" t="s">
        <v>464</v>
      </c>
      <c r="I19" s="63">
        <v>104</v>
      </c>
      <c r="J19" s="29"/>
      <c r="K19" s="15"/>
      <c r="L19" s="15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46">
        <v>17</v>
      </c>
      <c r="B20" s="33" t="s">
        <v>335</v>
      </c>
      <c r="C20" s="33" t="s">
        <v>330</v>
      </c>
      <c r="D20" s="47">
        <v>88</v>
      </c>
      <c r="E20" s="24"/>
      <c r="F20" s="46">
        <v>2</v>
      </c>
      <c r="G20" s="33" t="s">
        <v>196</v>
      </c>
      <c r="H20" s="33" t="s">
        <v>311</v>
      </c>
      <c r="I20" s="63">
        <v>101</v>
      </c>
      <c r="J20" s="34" t="s">
        <v>751</v>
      </c>
      <c r="K20" s="15"/>
      <c r="L20" s="15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46">
        <v>18</v>
      </c>
      <c r="B21" s="33" t="s">
        <v>346</v>
      </c>
      <c r="C21" s="33" t="s">
        <v>347</v>
      </c>
      <c r="D21" s="47">
        <v>83</v>
      </c>
      <c r="E21" s="24"/>
      <c r="F21" s="46">
        <v>3</v>
      </c>
      <c r="G21" s="33" t="s">
        <v>351</v>
      </c>
      <c r="H21" s="33" t="s">
        <v>350</v>
      </c>
      <c r="I21" s="63">
        <v>88</v>
      </c>
      <c r="J21" s="29"/>
      <c r="K21" s="15"/>
      <c r="L21" s="15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46">
        <v>18</v>
      </c>
      <c r="B22" s="33" t="s">
        <v>576</v>
      </c>
      <c r="C22" s="33" t="s">
        <v>577</v>
      </c>
      <c r="D22" s="47">
        <v>83</v>
      </c>
      <c r="E22" s="24"/>
      <c r="F22" s="46">
        <v>4</v>
      </c>
      <c r="G22" s="33" t="s">
        <v>539</v>
      </c>
      <c r="H22" s="33" t="s">
        <v>540</v>
      </c>
      <c r="I22" s="63">
        <v>86</v>
      </c>
      <c r="J22" s="29"/>
      <c r="K22" s="15"/>
      <c r="L22" s="15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46">
        <v>20</v>
      </c>
      <c r="B23" s="33" t="s">
        <v>103</v>
      </c>
      <c r="C23" s="33" t="s">
        <v>107</v>
      </c>
      <c r="D23" s="47">
        <v>80</v>
      </c>
      <c r="E23" s="24"/>
      <c r="F23" s="46">
        <v>5</v>
      </c>
      <c r="G23" s="33" t="s">
        <v>312</v>
      </c>
      <c r="H23" s="33" t="s">
        <v>313</v>
      </c>
      <c r="I23" s="63">
        <v>85</v>
      </c>
      <c r="J23" s="29" t="s">
        <v>752</v>
      </c>
      <c r="K23" s="15"/>
      <c r="L23" s="15"/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5">
      <c r="A24" s="46">
        <v>21</v>
      </c>
      <c r="B24" s="33" t="s">
        <v>15</v>
      </c>
      <c r="C24" s="33" t="s">
        <v>9</v>
      </c>
      <c r="D24" s="47">
        <v>73</v>
      </c>
      <c r="E24" s="24"/>
      <c r="F24" s="46">
        <v>6</v>
      </c>
      <c r="G24" s="63" t="s">
        <v>604</v>
      </c>
      <c r="H24" s="63" t="s">
        <v>726</v>
      </c>
      <c r="I24" s="63">
        <v>82</v>
      </c>
      <c r="J24" s="29"/>
      <c r="K24" s="15"/>
      <c r="L24" s="15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A25" s="46">
        <v>22</v>
      </c>
      <c r="B25" s="33" t="s">
        <v>527</v>
      </c>
      <c r="C25" s="33" t="s">
        <v>528</v>
      </c>
      <c r="D25" s="47">
        <v>70</v>
      </c>
      <c r="E25" s="24"/>
      <c r="F25" s="46">
        <v>7</v>
      </c>
      <c r="G25" s="33" t="s">
        <v>229</v>
      </c>
      <c r="H25" s="33" t="s">
        <v>230</v>
      </c>
      <c r="I25" s="63">
        <v>80</v>
      </c>
      <c r="J25" s="29"/>
      <c r="K25" s="29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46">
        <v>23</v>
      </c>
      <c r="B26" s="33" t="s">
        <v>163</v>
      </c>
      <c r="C26" s="33" t="s">
        <v>168</v>
      </c>
      <c r="D26" s="47">
        <v>69</v>
      </c>
      <c r="E26" s="24"/>
      <c r="F26" s="46">
        <v>8</v>
      </c>
      <c r="G26" s="63" t="s">
        <v>741</v>
      </c>
      <c r="H26" s="63" t="s">
        <v>742</v>
      </c>
      <c r="I26" s="63">
        <v>70</v>
      </c>
      <c r="J26" s="29"/>
      <c r="K26" s="29"/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5">
      <c r="A27" s="46">
        <v>24</v>
      </c>
      <c r="B27" s="33" t="s">
        <v>422</v>
      </c>
      <c r="C27" s="33" t="s">
        <v>423</v>
      </c>
      <c r="D27" s="47">
        <v>50</v>
      </c>
      <c r="E27" s="24"/>
      <c r="F27" s="46">
        <v>9</v>
      </c>
      <c r="G27" s="33" t="s">
        <v>100</v>
      </c>
      <c r="H27" s="33" t="s">
        <v>104</v>
      </c>
      <c r="I27" s="63">
        <v>53</v>
      </c>
      <c r="J27" s="29"/>
      <c r="K27" s="15"/>
      <c r="L27" s="15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46">
        <v>25</v>
      </c>
      <c r="B28" s="33" t="s">
        <v>650</v>
      </c>
      <c r="C28" s="33" t="s">
        <v>651</v>
      </c>
      <c r="D28" s="47">
        <v>47</v>
      </c>
      <c r="E28" s="24"/>
      <c r="F28" s="46">
        <v>10</v>
      </c>
      <c r="G28" s="33" t="s">
        <v>573</v>
      </c>
      <c r="H28" s="33" t="s">
        <v>574</v>
      </c>
      <c r="I28" s="63">
        <v>24</v>
      </c>
      <c r="J28" s="29"/>
      <c r="K28" s="15"/>
      <c r="L28" s="15"/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5">
      <c r="A29" s="46">
        <v>26</v>
      </c>
      <c r="B29" s="33" t="s">
        <v>349</v>
      </c>
      <c r="C29" s="33" t="s">
        <v>350</v>
      </c>
      <c r="D29" s="47">
        <v>44</v>
      </c>
      <c r="E29" s="24"/>
      <c r="F29" s="52"/>
      <c r="G29" s="54"/>
      <c r="H29" s="54"/>
      <c r="I29" s="55"/>
      <c r="J29" s="34"/>
      <c r="K29" s="15"/>
      <c r="L29" s="15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.75" thickBot="1" x14ac:dyDescent="0.3">
      <c r="A30" s="46">
        <v>27</v>
      </c>
      <c r="B30" s="33" t="s">
        <v>717</v>
      </c>
      <c r="C30" s="33" t="s">
        <v>348</v>
      </c>
      <c r="D30" s="47">
        <v>43</v>
      </c>
      <c r="E30" s="24"/>
      <c r="F30" s="51"/>
      <c r="G30" s="51"/>
      <c r="H30" s="52"/>
      <c r="I30" s="53"/>
      <c r="J30" s="34"/>
      <c r="K30" s="29"/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5">
      <c r="A31" s="46">
        <v>28</v>
      </c>
      <c r="B31" s="33" t="s">
        <v>354</v>
      </c>
      <c r="C31" s="33" t="s">
        <v>345</v>
      </c>
      <c r="D31" s="47">
        <v>41</v>
      </c>
      <c r="E31" s="24"/>
      <c r="F31" s="72" t="s">
        <v>306</v>
      </c>
      <c r="G31" s="73"/>
      <c r="H31" s="73"/>
      <c r="I31" s="74" t="s">
        <v>750</v>
      </c>
      <c r="J31" s="29"/>
      <c r="K31" s="29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5.75" thickBot="1" x14ac:dyDescent="0.3">
      <c r="A32" s="46">
        <v>29</v>
      </c>
      <c r="B32" s="33" t="s">
        <v>732</v>
      </c>
      <c r="C32" s="33" t="s">
        <v>119</v>
      </c>
      <c r="D32" s="47">
        <v>38</v>
      </c>
      <c r="E32" s="24"/>
      <c r="F32" s="73"/>
      <c r="G32" s="73"/>
      <c r="H32" s="73"/>
      <c r="I32" s="75"/>
      <c r="J32" s="29"/>
      <c r="K32" s="15"/>
      <c r="L32" s="15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5.75" thickBot="1" x14ac:dyDescent="0.3">
      <c r="A33" s="46">
        <v>30</v>
      </c>
      <c r="B33" s="33" t="s">
        <v>502</v>
      </c>
      <c r="C33" s="33" t="s">
        <v>503</v>
      </c>
      <c r="D33" s="47">
        <v>37</v>
      </c>
      <c r="E33" s="24"/>
      <c r="F33" s="66" t="s">
        <v>3</v>
      </c>
      <c r="G33" s="67" t="s">
        <v>0</v>
      </c>
      <c r="H33" s="67" t="s">
        <v>1</v>
      </c>
      <c r="I33" s="68" t="s">
        <v>86</v>
      </c>
      <c r="J33" s="29"/>
      <c r="K33" s="15"/>
      <c r="L33" s="15"/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46">
        <v>31</v>
      </c>
      <c r="B34" s="33" t="s">
        <v>167</v>
      </c>
      <c r="C34" s="33" t="s">
        <v>168</v>
      </c>
      <c r="D34" s="47">
        <v>33</v>
      </c>
      <c r="E34" s="24"/>
      <c r="F34" s="36">
        <v>1</v>
      </c>
      <c r="G34" s="33" t="s">
        <v>229</v>
      </c>
      <c r="H34" s="33" t="s">
        <v>230</v>
      </c>
      <c r="I34" s="63">
        <v>137</v>
      </c>
      <c r="J34" s="29" t="s">
        <v>755</v>
      </c>
      <c r="K34" s="15"/>
      <c r="L34" s="15"/>
      <c r="M34" s="24"/>
      <c r="N34" s="24"/>
      <c r="O34" s="24"/>
      <c r="P34" s="24"/>
      <c r="Q34" s="24"/>
      <c r="R34" s="24"/>
      <c r="S34" s="24"/>
      <c r="T34" s="24"/>
      <c r="U34" s="24"/>
    </row>
    <row r="35" spans="1:21" x14ac:dyDescent="0.25">
      <c r="A35" s="46">
        <v>31</v>
      </c>
      <c r="B35" s="33" t="s">
        <v>506</v>
      </c>
      <c r="C35" s="33" t="s">
        <v>503</v>
      </c>
      <c r="D35" s="47">
        <v>33</v>
      </c>
      <c r="E35" s="24"/>
      <c r="F35" s="35">
        <v>2</v>
      </c>
      <c r="G35" s="33" t="s">
        <v>16</v>
      </c>
      <c r="H35" s="33" t="s">
        <v>10</v>
      </c>
      <c r="I35" s="63">
        <v>91</v>
      </c>
      <c r="J35" s="34"/>
      <c r="K35" s="29"/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5">
      <c r="A36" s="46">
        <v>31</v>
      </c>
      <c r="B36" s="33" t="s">
        <v>378</v>
      </c>
      <c r="C36" s="33" t="s">
        <v>575</v>
      </c>
      <c r="D36" s="47">
        <v>33</v>
      </c>
      <c r="E36" s="24"/>
      <c r="F36" s="35">
        <v>3</v>
      </c>
      <c r="G36" s="33" t="s">
        <v>100</v>
      </c>
      <c r="H36" s="33" t="s">
        <v>104</v>
      </c>
      <c r="I36" s="63">
        <v>88</v>
      </c>
      <c r="J36" s="34"/>
      <c r="K36" s="15"/>
      <c r="L36" s="15"/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5">
      <c r="A37" s="46">
        <v>31</v>
      </c>
      <c r="B37" s="33" t="s">
        <v>711</v>
      </c>
      <c r="C37" s="33" t="s">
        <v>348</v>
      </c>
      <c r="D37" s="47">
        <v>33</v>
      </c>
      <c r="E37" s="24"/>
      <c r="F37" s="35">
        <v>4</v>
      </c>
      <c r="G37" s="33" t="s">
        <v>196</v>
      </c>
      <c r="H37" s="33" t="s">
        <v>311</v>
      </c>
      <c r="I37" s="63">
        <v>79</v>
      </c>
      <c r="J37" s="29" t="s">
        <v>751</v>
      </c>
      <c r="K37" s="15"/>
      <c r="L37" s="15"/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46">
        <v>35</v>
      </c>
      <c r="B38" s="33" t="s">
        <v>734</v>
      </c>
      <c r="C38" s="33" t="s">
        <v>148</v>
      </c>
      <c r="D38" s="47">
        <v>32</v>
      </c>
      <c r="E38" s="24"/>
      <c r="F38" s="60">
        <v>5</v>
      </c>
      <c r="G38" s="33" t="s">
        <v>17</v>
      </c>
      <c r="H38" s="33" t="s">
        <v>11</v>
      </c>
      <c r="I38" s="63">
        <v>72</v>
      </c>
      <c r="J38" s="34"/>
      <c r="K38" s="29"/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5">
      <c r="A39" s="46">
        <v>36</v>
      </c>
      <c r="B39" s="33" t="s">
        <v>14</v>
      </c>
      <c r="C39" s="33" t="s">
        <v>8</v>
      </c>
      <c r="D39" s="47">
        <v>31</v>
      </c>
      <c r="E39" s="24"/>
      <c r="F39" s="46">
        <v>6</v>
      </c>
      <c r="G39" s="33" t="s">
        <v>573</v>
      </c>
      <c r="H39" s="33" t="s">
        <v>574</v>
      </c>
      <c r="I39" s="63">
        <v>68</v>
      </c>
      <c r="J39" s="34"/>
      <c r="K39" s="15"/>
      <c r="L39" s="15"/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5">
      <c r="A40" s="46">
        <v>37</v>
      </c>
      <c r="B40" s="33" t="s">
        <v>733</v>
      </c>
      <c r="C40" s="33" t="s">
        <v>121</v>
      </c>
      <c r="D40" s="47">
        <v>30</v>
      </c>
      <c r="E40" s="24"/>
      <c r="F40" s="46">
        <v>7</v>
      </c>
      <c r="G40" s="33" t="s">
        <v>539</v>
      </c>
      <c r="H40" s="33" t="s">
        <v>540</v>
      </c>
      <c r="I40" s="63">
        <v>59</v>
      </c>
      <c r="J40" s="29"/>
      <c r="K40" s="15"/>
      <c r="L40" s="15"/>
      <c r="M40" s="24"/>
      <c r="N40" s="24"/>
      <c r="O40" s="24"/>
      <c r="P40" s="24"/>
      <c r="Q40" s="24"/>
      <c r="R40" s="24"/>
      <c r="S40" s="24"/>
      <c r="T40" s="24"/>
      <c r="U40" s="24"/>
    </row>
    <row r="41" spans="1:21" x14ac:dyDescent="0.25">
      <c r="A41" s="46">
        <v>38</v>
      </c>
      <c r="B41" s="33" t="s">
        <v>407</v>
      </c>
      <c r="C41" s="33" t="s">
        <v>387</v>
      </c>
      <c r="D41" s="47">
        <v>28</v>
      </c>
      <c r="E41" s="24"/>
      <c r="F41" s="46">
        <v>8</v>
      </c>
      <c r="G41" s="33" t="s">
        <v>537</v>
      </c>
      <c r="H41" s="33" t="s">
        <v>538</v>
      </c>
      <c r="I41" s="63">
        <v>58</v>
      </c>
      <c r="J41" s="24"/>
      <c r="K41" s="15"/>
      <c r="L41" s="15"/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5">
      <c r="A42" s="46">
        <v>39</v>
      </c>
      <c r="B42" s="33" t="s">
        <v>725</v>
      </c>
      <c r="C42" s="33" t="s">
        <v>686</v>
      </c>
      <c r="D42" s="47">
        <v>27</v>
      </c>
      <c r="E42" s="24"/>
      <c r="F42" s="46">
        <v>9</v>
      </c>
      <c r="G42" s="33" t="s">
        <v>312</v>
      </c>
      <c r="H42" s="33" t="s">
        <v>313</v>
      </c>
      <c r="I42" s="63">
        <v>55</v>
      </c>
      <c r="J42" s="70" t="s">
        <v>752</v>
      </c>
      <c r="K42" s="29"/>
      <c r="M42" s="24"/>
      <c r="N42" s="24"/>
      <c r="O42" s="24"/>
      <c r="P42" s="24"/>
      <c r="Q42" s="24"/>
      <c r="R42" s="24"/>
      <c r="S42" s="24"/>
      <c r="T42" s="24"/>
      <c r="U42" s="24"/>
    </row>
    <row r="43" spans="1:21" x14ac:dyDescent="0.25">
      <c r="A43" s="46">
        <v>40</v>
      </c>
      <c r="B43" s="33" t="s">
        <v>441</v>
      </c>
      <c r="C43" s="33" t="s">
        <v>442</v>
      </c>
      <c r="D43" s="47">
        <v>26</v>
      </c>
      <c r="E43" s="24"/>
      <c r="F43" s="46">
        <v>10</v>
      </c>
      <c r="G43" s="33" t="s">
        <v>351</v>
      </c>
      <c r="H43" s="33" t="s">
        <v>350</v>
      </c>
      <c r="I43" s="63">
        <v>48</v>
      </c>
      <c r="J43" s="34"/>
      <c r="K43" s="29"/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5">
      <c r="A44" s="46">
        <v>41</v>
      </c>
      <c r="B44" s="33" t="s">
        <v>13</v>
      </c>
      <c r="C44" s="33" t="s">
        <v>7</v>
      </c>
      <c r="D44" s="47">
        <v>24</v>
      </c>
      <c r="E44" s="24"/>
      <c r="F44" s="52"/>
      <c r="G44" s="54"/>
      <c r="H44" s="54"/>
      <c r="I44" s="55"/>
      <c r="J44" s="29"/>
      <c r="K44" s="29"/>
      <c r="M44" s="24"/>
      <c r="N44" s="24"/>
      <c r="O44" s="24"/>
      <c r="P44" s="24"/>
      <c r="Q44" s="24"/>
      <c r="R44" s="24"/>
      <c r="S44" s="24"/>
      <c r="T44" s="24"/>
      <c r="U44" s="24"/>
    </row>
    <row r="45" spans="1:21" x14ac:dyDescent="0.25">
      <c r="A45" s="46">
        <v>42</v>
      </c>
      <c r="B45" s="33" t="s">
        <v>684</v>
      </c>
      <c r="C45" s="33" t="s">
        <v>685</v>
      </c>
      <c r="D45" s="47">
        <v>16</v>
      </c>
      <c r="E45" s="24"/>
      <c r="F45" s="52"/>
      <c r="G45" s="54"/>
      <c r="H45" s="54"/>
      <c r="I45" s="55"/>
      <c r="J45" s="24"/>
      <c r="K45" s="15"/>
      <c r="L45" s="15"/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5">
      <c r="A46" s="46">
        <v>43</v>
      </c>
      <c r="B46" s="33" t="s">
        <v>376</v>
      </c>
      <c r="C46" s="33" t="s">
        <v>377</v>
      </c>
      <c r="D46" s="47">
        <v>15</v>
      </c>
      <c r="E46" s="24"/>
      <c r="F46" s="52"/>
      <c r="G46" s="54"/>
      <c r="H46" s="54"/>
      <c r="I46" s="55"/>
      <c r="J46" s="24"/>
      <c r="K46" s="15"/>
      <c r="L46" s="15"/>
      <c r="M46" s="24"/>
      <c r="N46" s="24"/>
      <c r="O46" s="24"/>
      <c r="P46" s="24"/>
      <c r="Q46" s="24"/>
      <c r="R46" s="24"/>
      <c r="S46" s="24"/>
      <c r="T46" s="24"/>
      <c r="U46" s="24"/>
    </row>
    <row r="47" spans="1:21" x14ac:dyDescent="0.25">
      <c r="A47" s="46">
        <v>44</v>
      </c>
      <c r="B47" s="33" t="s">
        <v>545</v>
      </c>
      <c r="C47" s="33" t="s">
        <v>546</v>
      </c>
      <c r="D47" s="47">
        <v>10</v>
      </c>
      <c r="E47" s="24"/>
      <c r="F47" s="51"/>
      <c r="G47" s="51"/>
      <c r="H47" s="52"/>
      <c r="I47" s="53"/>
      <c r="J47" s="29"/>
      <c r="K47" s="15"/>
      <c r="L47" s="15"/>
      <c r="M47" s="24"/>
      <c r="N47" s="24"/>
      <c r="O47" s="24"/>
      <c r="P47" s="24"/>
      <c r="Q47" s="24"/>
      <c r="R47" s="24"/>
      <c r="S47" s="24"/>
      <c r="T47" s="24"/>
      <c r="U47" s="24"/>
    </row>
    <row r="48" spans="1:21" x14ac:dyDescent="0.25">
      <c r="A48" s="46">
        <v>44</v>
      </c>
      <c r="B48" s="33" t="s">
        <v>712</v>
      </c>
      <c r="C48" s="33" t="s">
        <v>713</v>
      </c>
      <c r="D48" s="47">
        <v>10</v>
      </c>
      <c r="E48" s="24"/>
      <c r="F48" s="51"/>
      <c r="G48" s="51"/>
      <c r="H48" s="52"/>
      <c r="I48" s="53"/>
      <c r="J48" s="28"/>
      <c r="K48" s="15"/>
      <c r="L48" s="15"/>
      <c r="M48" s="24"/>
      <c r="N48" s="24"/>
      <c r="O48" s="24"/>
      <c r="P48" s="24"/>
      <c r="Q48" s="24"/>
      <c r="R48" s="24"/>
      <c r="S48" s="24"/>
      <c r="T48" s="24"/>
      <c r="U48" s="24"/>
    </row>
    <row r="49" spans="1:21" x14ac:dyDescent="0.25">
      <c r="A49" s="46">
        <v>44</v>
      </c>
      <c r="B49" s="33" t="s">
        <v>719</v>
      </c>
      <c r="C49" s="33" t="s">
        <v>720</v>
      </c>
      <c r="D49" s="47">
        <v>10</v>
      </c>
      <c r="E49" s="24"/>
      <c r="F49" s="51"/>
      <c r="G49" s="51"/>
      <c r="H49" s="52"/>
      <c r="I49" s="53"/>
      <c r="J49" s="24"/>
      <c r="K49" s="15"/>
      <c r="L49" s="15"/>
      <c r="M49" s="24"/>
      <c r="N49" s="24"/>
      <c r="O49" s="24"/>
      <c r="P49" s="24"/>
      <c r="Q49" s="24"/>
      <c r="R49" s="24"/>
      <c r="S49" s="24"/>
      <c r="T49" s="24"/>
      <c r="U49" s="24"/>
    </row>
    <row r="50" spans="1:21" x14ac:dyDescent="0.25">
      <c r="A50" s="46">
        <v>47</v>
      </c>
      <c r="B50" s="33" t="s">
        <v>541</v>
      </c>
      <c r="C50" s="33" t="s">
        <v>540</v>
      </c>
      <c r="D50" s="47">
        <v>9</v>
      </c>
      <c r="E50" s="24"/>
      <c r="F50" s="51"/>
      <c r="G50" s="51"/>
      <c r="H50" s="52"/>
      <c r="I50" s="53"/>
      <c r="J50" s="24"/>
      <c r="K50" s="15"/>
      <c r="L50" s="15"/>
      <c r="M50" s="24"/>
      <c r="N50" s="24"/>
      <c r="O50" s="24"/>
      <c r="P50" s="24"/>
      <c r="Q50" s="24"/>
      <c r="R50" s="24"/>
      <c r="S50" s="24"/>
      <c r="T50" s="24"/>
      <c r="U50" s="24"/>
    </row>
    <row r="51" spans="1:21" x14ac:dyDescent="0.25">
      <c r="A51" s="46">
        <v>48</v>
      </c>
      <c r="B51" s="33" t="s">
        <v>547</v>
      </c>
      <c r="C51" s="33" t="s">
        <v>548</v>
      </c>
      <c r="D51" s="47">
        <v>8</v>
      </c>
      <c r="E51" s="24"/>
      <c r="F51" s="51"/>
      <c r="G51" s="51"/>
      <c r="H51" s="52"/>
      <c r="I51" s="53"/>
      <c r="J51" s="34"/>
      <c r="K51" s="29"/>
      <c r="M51" s="24"/>
      <c r="N51" s="24"/>
      <c r="O51" s="24"/>
      <c r="P51" s="24"/>
      <c r="Q51" s="24"/>
      <c r="R51" s="24"/>
      <c r="S51" s="24"/>
      <c r="T51" s="24"/>
      <c r="U51" s="24"/>
    </row>
    <row r="52" spans="1:21" x14ac:dyDescent="0.25">
      <c r="A52" s="46">
        <v>48</v>
      </c>
      <c r="B52" s="33" t="s">
        <v>630</v>
      </c>
      <c r="C52" s="33" t="s">
        <v>631</v>
      </c>
      <c r="D52" s="47">
        <v>8</v>
      </c>
      <c r="E52" s="24"/>
      <c r="F52" s="51"/>
      <c r="G52" s="51"/>
      <c r="H52" s="52"/>
      <c r="I52" s="53"/>
      <c r="J52" s="24"/>
      <c r="K52" s="15"/>
      <c r="L52" s="15"/>
      <c r="M52" s="24"/>
      <c r="N52" s="24"/>
      <c r="O52" s="24"/>
      <c r="P52" s="24"/>
      <c r="Q52" s="24"/>
      <c r="R52" s="24"/>
      <c r="S52" s="24"/>
      <c r="T52" s="24"/>
      <c r="U52" s="24"/>
    </row>
    <row r="53" spans="1:21" x14ac:dyDescent="0.25">
      <c r="A53" s="46">
        <v>50</v>
      </c>
      <c r="B53" s="33" t="s">
        <v>196</v>
      </c>
      <c r="C53" s="33" t="s">
        <v>386</v>
      </c>
      <c r="D53" s="47">
        <v>7</v>
      </c>
      <c r="E53" s="24"/>
      <c r="F53" s="51"/>
      <c r="G53" s="51"/>
      <c r="H53" s="52"/>
      <c r="I53" s="53"/>
      <c r="J53" s="34"/>
      <c r="K53" s="29"/>
      <c r="M53" s="24"/>
      <c r="N53" s="24"/>
      <c r="O53" s="24"/>
      <c r="P53" s="24"/>
      <c r="Q53" s="24"/>
      <c r="R53" s="24"/>
      <c r="S53" s="24"/>
      <c r="T53" s="24"/>
      <c r="U53" s="24"/>
    </row>
    <row r="54" spans="1:21" x14ac:dyDescent="0.25">
      <c r="A54" s="46">
        <v>50</v>
      </c>
      <c r="B54" s="33" t="s">
        <v>613</v>
      </c>
      <c r="C54" s="33" t="s">
        <v>614</v>
      </c>
      <c r="D54" s="47">
        <v>7</v>
      </c>
      <c r="E54" s="24"/>
      <c r="F54" s="51"/>
      <c r="G54" s="51"/>
      <c r="H54" s="52"/>
      <c r="I54" s="53"/>
      <c r="J54" s="24"/>
      <c r="K54" s="15"/>
      <c r="L54" s="15"/>
      <c r="M54" s="24"/>
      <c r="N54" s="24"/>
      <c r="O54" s="24"/>
      <c r="P54" s="24"/>
      <c r="Q54" s="24"/>
      <c r="R54" s="24"/>
      <c r="S54" s="24"/>
      <c r="T54" s="24"/>
      <c r="U54" s="24"/>
    </row>
    <row r="55" spans="1:21" x14ac:dyDescent="0.25">
      <c r="A55" s="46">
        <v>50</v>
      </c>
      <c r="B55" s="33" t="s">
        <v>718</v>
      </c>
      <c r="C55" s="33" t="s">
        <v>348</v>
      </c>
      <c r="D55" s="47">
        <v>7</v>
      </c>
      <c r="E55" s="24"/>
      <c r="F55" s="51"/>
      <c r="G55" s="51"/>
      <c r="H55" s="52"/>
      <c r="I55" s="53"/>
      <c r="J55" s="34"/>
      <c r="K55" s="29"/>
      <c r="M55" s="24"/>
      <c r="N55" s="24"/>
      <c r="O55" s="24"/>
      <c r="P55" s="24"/>
      <c r="Q55" s="24"/>
      <c r="R55" s="24"/>
      <c r="S55" s="24"/>
      <c r="T55" s="24"/>
      <c r="U55" s="24"/>
    </row>
    <row r="56" spans="1:21" x14ac:dyDescent="0.25">
      <c r="A56" s="46">
        <v>53</v>
      </c>
      <c r="B56" s="33" t="s">
        <v>12</v>
      </c>
      <c r="C56" s="33" t="s">
        <v>6</v>
      </c>
      <c r="D56" s="47">
        <v>6</v>
      </c>
      <c r="E56" s="24"/>
      <c r="F56" s="51"/>
      <c r="G56" s="51"/>
      <c r="H56" s="52"/>
      <c r="I56" s="53"/>
      <c r="J56" s="24"/>
      <c r="K56" s="29"/>
      <c r="M56" s="24"/>
      <c r="N56" s="24"/>
      <c r="O56" s="24"/>
      <c r="P56" s="24"/>
      <c r="Q56" s="24"/>
      <c r="R56" s="24"/>
      <c r="S56" s="24"/>
      <c r="T56" s="24"/>
      <c r="U56" s="24"/>
    </row>
    <row r="57" spans="1:21" x14ac:dyDescent="0.25">
      <c r="A57" s="46">
        <v>54</v>
      </c>
      <c r="B57" s="33" t="s">
        <v>428</v>
      </c>
      <c r="C57" s="33" t="s">
        <v>429</v>
      </c>
      <c r="D57" s="47">
        <v>5</v>
      </c>
      <c r="E57" s="24"/>
      <c r="F57" s="53"/>
      <c r="G57" s="53"/>
      <c r="H57" s="53"/>
      <c r="I57" s="53"/>
      <c r="J57" s="24"/>
      <c r="K57" s="29"/>
      <c r="M57" s="24"/>
      <c r="N57" s="24"/>
      <c r="O57" s="24"/>
      <c r="P57" s="24"/>
      <c r="Q57" s="24"/>
      <c r="R57" s="24"/>
      <c r="S57" s="24"/>
      <c r="T57" s="24"/>
      <c r="U57" s="24"/>
    </row>
    <row r="58" spans="1:21" x14ac:dyDescent="0.25">
      <c r="A58" s="46">
        <v>55</v>
      </c>
      <c r="B58" s="33" t="s">
        <v>557</v>
      </c>
      <c r="C58" s="33" t="s">
        <v>556</v>
      </c>
      <c r="D58" s="47">
        <v>3</v>
      </c>
      <c r="E58" s="24"/>
      <c r="F58" s="53"/>
      <c r="G58" s="53"/>
      <c r="H58" s="53"/>
      <c r="I58" s="53"/>
      <c r="J58" s="34"/>
      <c r="K58" s="15"/>
      <c r="L58" s="15"/>
      <c r="M58" s="24"/>
      <c r="N58" s="24"/>
      <c r="O58" s="24"/>
      <c r="P58" s="24"/>
      <c r="Q58" s="24"/>
      <c r="R58" s="24"/>
      <c r="S58" s="24"/>
      <c r="T58" s="24"/>
      <c r="U58" s="24"/>
    </row>
    <row r="59" spans="1:21" x14ac:dyDescent="0.25">
      <c r="A59" s="46">
        <v>55</v>
      </c>
      <c r="B59" s="33" t="s">
        <v>173</v>
      </c>
      <c r="C59" s="33" t="s">
        <v>681</v>
      </c>
      <c r="D59" s="47">
        <v>3</v>
      </c>
      <c r="E59" s="24"/>
      <c r="F59" s="53"/>
      <c r="G59" s="53"/>
      <c r="H59" s="53"/>
      <c r="I59" s="53"/>
      <c r="J59" s="34"/>
      <c r="K59" s="15"/>
      <c r="L59" s="15"/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5">
      <c r="A60" s="46">
        <v>57</v>
      </c>
      <c r="B60" s="33" t="s">
        <v>562</v>
      </c>
      <c r="C60" s="33" t="s">
        <v>563</v>
      </c>
      <c r="D60" s="47">
        <v>1</v>
      </c>
      <c r="E60" s="24"/>
      <c r="F60" s="53"/>
      <c r="G60" s="53"/>
      <c r="H60" s="53"/>
      <c r="I60" s="53"/>
      <c r="J60" s="24"/>
      <c r="K60" s="15"/>
      <c r="L60" s="15"/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5">
      <c r="A61" s="46">
        <v>57</v>
      </c>
      <c r="B61" s="33" t="s">
        <v>566</v>
      </c>
      <c r="C61" s="33" t="s">
        <v>43</v>
      </c>
      <c r="D61" s="47">
        <v>1</v>
      </c>
      <c r="E61" s="24"/>
      <c r="F61" s="53"/>
      <c r="G61" s="53"/>
      <c r="H61" s="53"/>
      <c r="I61" s="53"/>
      <c r="J61" s="24"/>
      <c r="K61" s="15"/>
      <c r="L61" s="15"/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5">
      <c r="A62" s="46">
        <v>57</v>
      </c>
      <c r="B62" s="33" t="s">
        <v>669</v>
      </c>
      <c r="C62" s="33" t="s">
        <v>670</v>
      </c>
      <c r="D62" s="47">
        <v>1</v>
      </c>
      <c r="E62" s="24"/>
      <c r="F62" s="53"/>
      <c r="G62" s="53"/>
      <c r="H62" s="53"/>
      <c r="I62" s="53"/>
      <c r="J62" s="24"/>
      <c r="K62" s="15"/>
      <c r="L62" s="15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24"/>
      <c r="B63" s="24"/>
      <c r="C63" s="24"/>
      <c r="D63" s="24"/>
      <c r="E63" s="24"/>
      <c r="F63" s="29"/>
      <c r="G63" s="29"/>
      <c r="H63" s="29"/>
      <c r="I63" s="29"/>
      <c r="J63" s="24"/>
      <c r="K63" s="15"/>
      <c r="L63" s="15"/>
      <c r="M63" s="24"/>
      <c r="N63" s="24"/>
      <c r="O63" s="24"/>
      <c r="P63" s="24"/>
      <c r="Q63" s="24"/>
      <c r="R63" s="24"/>
      <c r="S63" s="24"/>
      <c r="T63" s="24"/>
      <c r="U63" s="24"/>
    </row>
    <row r="64" spans="1:21" x14ac:dyDescent="0.25">
      <c r="A64" s="24"/>
      <c r="B64" s="24"/>
      <c r="C64" s="24"/>
      <c r="D64" s="24"/>
      <c r="E64" s="24"/>
      <c r="F64" s="29"/>
      <c r="G64" s="29"/>
      <c r="H64" s="29"/>
      <c r="I64" s="29"/>
      <c r="J64" s="24"/>
      <c r="K64" s="15"/>
      <c r="L64" s="15"/>
      <c r="M64" s="24"/>
      <c r="N64" s="24"/>
      <c r="O64" s="24"/>
      <c r="P64" s="24"/>
      <c r="Q64" s="24"/>
      <c r="R64" s="24"/>
      <c r="S64" s="24"/>
      <c r="T64" s="24"/>
      <c r="U64" s="24"/>
    </row>
    <row r="65" spans="1:21" x14ac:dyDescent="0.25">
      <c r="A65" s="24"/>
      <c r="B65" s="24"/>
      <c r="C65" s="24"/>
      <c r="D65" s="24"/>
      <c r="E65" s="24"/>
      <c r="F65" s="29"/>
      <c r="G65" s="29"/>
      <c r="H65" s="29"/>
      <c r="I65" s="29"/>
      <c r="J65" s="24"/>
      <c r="K65" s="15"/>
      <c r="L65" s="15"/>
      <c r="M65" s="24"/>
      <c r="N65" s="24"/>
      <c r="O65" s="24"/>
      <c r="P65" s="24"/>
      <c r="Q65" s="24"/>
      <c r="R65" s="24"/>
      <c r="S65" s="24"/>
      <c r="T65" s="24"/>
      <c r="U65" s="24"/>
    </row>
    <row r="66" spans="1:21" x14ac:dyDescent="0.25">
      <c r="A66" s="24"/>
      <c r="B66" s="24"/>
      <c r="C66" s="24"/>
      <c r="D66" s="24"/>
      <c r="E66" s="24"/>
      <c r="F66" s="29"/>
      <c r="G66" s="29"/>
      <c r="H66" s="29"/>
      <c r="I66" s="29"/>
      <c r="J66" s="24"/>
      <c r="K66" s="15"/>
      <c r="L66" s="15"/>
      <c r="M66" s="24"/>
      <c r="N66" s="24"/>
      <c r="O66" s="24"/>
      <c r="P66" s="24"/>
      <c r="Q66" s="24"/>
      <c r="R66" s="24"/>
      <c r="S66" s="24"/>
      <c r="T66" s="24"/>
      <c r="U66" s="24"/>
    </row>
    <row r="67" spans="1:21" x14ac:dyDescent="0.25">
      <c r="A67" s="24"/>
      <c r="B67" s="24"/>
      <c r="C67" s="24"/>
      <c r="D67" s="24"/>
      <c r="E67" s="24"/>
      <c r="F67" s="29"/>
      <c r="G67" s="29"/>
      <c r="H67" s="29"/>
      <c r="I67" s="29"/>
      <c r="J67" s="24"/>
      <c r="K67" s="15"/>
      <c r="L67" s="15"/>
      <c r="M67" s="24"/>
      <c r="N67" s="24"/>
      <c r="O67" s="24"/>
      <c r="P67" s="24"/>
      <c r="Q67" s="24"/>
      <c r="R67" s="24"/>
      <c r="S67" s="24"/>
      <c r="T67" s="24"/>
      <c r="U67" s="24"/>
    </row>
    <row r="68" spans="1:21" x14ac:dyDescent="0.25">
      <c r="A68" s="24"/>
      <c r="B68" s="24"/>
      <c r="C68" s="24"/>
      <c r="D68" s="24"/>
      <c r="E68" s="24"/>
      <c r="F68" s="29"/>
      <c r="G68" s="29"/>
      <c r="H68" s="29"/>
      <c r="I68" s="29"/>
      <c r="J68" s="24"/>
      <c r="K68" s="15"/>
      <c r="L68" s="15"/>
      <c r="M68" s="24"/>
      <c r="N68" s="24"/>
      <c r="O68" s="24"/>
      <c r="P68" s="24"/>
      <c r="Q68" s="24"/>
      <c r="R68" s="24"/>
      <c r="S68" s="24"/>
      <c r="T68" s="24"/>
      <c r="U68" s="24"/>
    </row>
    <row r="69" spans="1:21" x14ac:dyDescent="0.25">
      <c r="A69" s="24"/>
      <c r="B69" s="24"/>
      <c r="C69" s="24"/>
      <c r="D69" s="24"/>
      <c r="E69" s="24"/>
      <c r="F69" s="29"/>
      <c r="G69" s="29"/>
      <c r="H69" s="29"/>
      <c r="I69" s="29"/>
      <c r="J69" s="24"/>
      <c r="K69" s="15"/>
      <c r="L69" s="15"/>
      <c r="M69" s="24"/>
      <c r="N69" s="24"/>
      <c r="O69" s="24"/>
      <c r="P69" s="24"/>
      <c r="Q69" s="24"/>
      <c r="R69" s="24"/>
      <c r="S69" s="24"/>
      <c r="T69" s="24"/>
      <c r="U69" s="24"/>
    </row>
    <row r="70" spans="1:21" x14ac:dyDescent="0.25">
      <c r="A70" s="24"/>
      <c r="B70" s="24"/>
      <c r="C70" s="24"/>
      <c r="D70" s="24"/>
      <c r="E70" s="24"/>
      <c r="F70" s="29"/>
      <c r="G70" s="29"/>
      <c r="H70" s="29"/>
      <c r="I70" s="29"/>
      <c r="J70" s="24"/>
      <c r="K70" s="15"/>
      <c r="L70" s="15"/>
      <c r="M70" s="24"/>
      <c r="N70" s="24"/>
      <c r="O70" s="24"/>
      <c r="P70" s="24"/>
      <c r="Q70" s="24"/>
      <c r="R70" s="24"/>
      <c r="S70" s="24"/>
      <c r="T70" s="24"/>
      <c r="U70" s="24"/>
    </row>
    <row r="71" spans="1:21" x14ac:dyDescent="0.25">
      <c r="A71" s="24"/>
      <c r="B71" s="24"/>
      <c r="C71" s="24"/>
      <c r="D71" s="24"/>
      <c r="E71" s="24"/>
      <c r="F71" s="29"/>
      <c r="G71" s="29"/>
      <c r="H71" s="29"/>
      <c r="I71" s="29"/>
      <c r="J71" s="24"/>
      <c r="K71" s="15"/>
      <c r="L71" s="15"/>
      <c r="M71" s="24"/>
      <c r="N71" s="24"/>
      <c r="O71" s="24"/>
      <c r="P71" s="24"/>
      <c r="Q71" s="24"/>
      <c r="R71" s="24"/>
      <c r="S71" s="24"/>
      <c r="T71" s="24"/>
      <c r="U71" s="24"/>
    </row>
    <row r="72" spans="1:21" x14ac:dyDescent="0.25">
      <c r="A72" s="24"/>
      <c r="B72" s="24"/>
      <c r="C72" s="24"/>
      <c r="D72" s="24"/>
      <c r="E72" s="24"/>
      <c r="F72" s="29"/>
      <c r="G72" s="29"/>
      <c r="H72" s="29"/>
      <c r="I72" s="29"/>
      <c r="J72" s="24"/>
      <c r="K72" s="15"/>
      <c r="L72" s="15"/>
      <c r="M72" s="24"/>
      <c r="N72" s="24"/>
      <c r="O72" s="24"/>
      <c r="P72" s="24"/>
      <c r="Q72" s="24"/>
      <c r="R72" s="24"/>
      <c r="S72" s="24"/>
      <c r="T72" s="24"/>
      <c r="U72" s="24"/>
    </row>
    <row r="73" spans="1:21" x14ac:dyDescent="0.25">
      <c r="A73" s="24"/>
      <c r="B73" s="24"/>
      <c r="C73" s="24"/>
      <c r="D73" s="24"/>
      <c r="E73" s="24"/>
      <c r="F73" s="29"/>
      <c r="G73" s="29"/>
      <c r="H73" s="29"/>
      <c r="I73" s="29"/>
      <c r="J73" s="24"/>
      <c r="K73" s="15"/>
      <c r="L73" s="15"/>
      <c r="M73" s="24"/>
      <c r="N73" s="24"/>
      <c r="O73" s="24"/>
      <c r="P73" s="24"/>
      <c r="Q73" s="24"/>
      <c r="R73" s="24"/>
      <c r="S73" s="24"/>
      <c r="T73" s="24"/>
      <c r="U73" s="24"/>
    </row>
    <row r="74" spans="1:21" x14ac:dyDescent="0.25">
      <c r="A74" s="24"/>
      <c r="B74" s="24"/>
      <c r="C74" s="24"/>
      <c r="D74" s="24"/>
      <c r="E74" s="24"/>
      <c r="F74" s="29"/>
      <c r="G74" s="29"/>
      <c r="H74" s="29"/>
      <c r="I74" s="29"/>
      <c r="J74" s="24"/>
      <c r="K74" s="15"/>
      <c r="L74" s="15"/>
      <c r="M74" s="24"/>
      <c r="N74" s="24"/>
      <c r="O74" s="24"/>
      <c r="P74" s="24"/>
      <c r="Q74" s="24"/>
      <c r="R74" s="24"/>
      <c r="S74" s="24"/>
      <c r="T74" s="24"/>
      <c r="U74" s="24"/>
    </row>
    <row r="75" spans="1:21" x14ac:dyDescent="0.25">
      <c r="A75" s="24"/>
      <c r="B75" s="24"/>
      <c r="C75" s="24"/>
      <c r="D75" s="24"/>
      <c r="E75" s="24"/>
      <c r="F75" s="29"/>
      <c r="G75" s="29"/>
      <c r="H75" s="29"/>
      <c r="I75" s="29"/>
      <c r="J75" s="24"/>
      <c r="K75" s="15"/>
      <c r="L75" s="15"/>
      <c r="M75" s="24"/>
      <c r="N75" s="24"/>
      <c r="O75" s="24"/>
      <c r="P75" s="24"/>
      <c r="Q75" s="24"/>
      <c r="R75" s="24"/>
      <c r="S75" s="24"/>
      <c r="T75" s="24"/>
      <c r="U75" s="24"/>
    </row>
    <row r="76" spans="1:21" x14ac:dyDescent="0.25">
      <c r="A76" s="24"/>
      <c r="B76" s="24"/>
      <c r="C76" s="24"/>
      <c r="D76" s="24"/>
      <c r="E76" s="24"/>
      <c r="F76" s="29"/>
      <c r="G76" s="29"/>
      <c r="H76" s="29"/>
      <c r="I76" s="29"/>
      <c r="J76" s="24"/>
      <c r="K76" s="15"/>
      <c r="L76" s="15"/>
      <c r="M76" s="24"/>
      <c r="N76" s="24"/>
      <c r="O76" s="24"/>
      <c r="P76" s="24"/>
      <c r="Q76" s="24"/>
      <c r="R76" s="24"/>
      <c r="S76" s="24"/>
      <c r="T76" s="24"/>
      <c r="U76" s="24"/>
    </row>
    <row r="77" spans="1:21" x14ac:dyDescent="0.25">
      <c r="A77" s="24"/>
      <c r="B77" s="24"/>
      <c r="C77" s="24"/>
      <c r="D77" s="24"/>
      <c r="E77" s="24"/>
      <c r="F77" s="29"/>
      <c r="G77" s="29"/>
      <c r="H77" s="29"/>
      <c r="I77" s="29"/>
      <c r="J77" s="24"/>
      <c r="K77" s="15"/>
      <c r="L77" s="15"/>
      <c r="M77" s="24"/>
      <c r="N77" s="24"/>
      <c r="O77" s="24"/>
      <c r="P77" s="24"/>
      <c r="Q77" s="24"/>
      <c r="R77" s="24"/>
      <c r="S77" s="24"/>
      <c r="T77" s="24"/>
      <c r="U77" s="24"/>
    </row>
    <row r="78" spans="1:21" x14ac:dyDescent="0.25">
      <c r="A78" s="24"/>
      <c r="B78" s="24"/>
      <c r="C78" s="24"/>
      <c r="D78" s="24"/>
      <c r="E78" s="24"/>
      <c r="F78" s="29"/>
      <c r="G78" s="29"/>
      <c r="H78" s="29"/>
      <c r="I78" s="29"/>
      <c r="J78" s="24"/>
      <c r="K78" s="15"/>
      <c r="L78" s="15"/>
      <c r="M78" s="24"/>
      <c r="N78" s="24"/>
      <c r="O78" s="24"/>
      <c r="P78" s="24"/>
      <c r="Q78" s="24"/>
      <c r="R78" s="24"/>
      <c r="S78" s="24"/>
      <c r="T78" s="24"/>
      <c r="U78" s="24"/>
    </row>
    <row r="79" spans="1:21" x14ac:dyDescent="0.25">
      <c r="A79" s="24"/>
      <c r="B79" s="24"/>
      <c r="C79" s="24"/>
      <c r="D79" s="24"/>
      <c r="E79" s="24"/>
      <c r="F79" s="29"/>
      <c r="G79" s="29"/>
      <c r="H79" s="29"/>
      <c r="I79" s="29"/>
      <c r="J79" s="24"/>
      <c r="K79" s="15"/>
      <c r="L79" s="15"/>
      <c r="M79" s="24"/>
      <c r="N79" s="24"/>
      <c r="O79" s="24"/>
      <c r="P79" s="24"/>
      <c r="Q79" s="24"/>
      <c r="R79" s="24"/>
      <c r="S79" s="24"/>
      <c r="T79" s="24"/>
      <c r="U79" s="24"/>
    </row>
    <row r="80" spans="1:21" x14ac:dyDescent="0.25">
      <c r="A80" s="24"/>
      <c r="B80" s="24"/>
      <c r="C80" s="24"/>
      <c r="D80" s="24"/>
      <c r="E80" s="24"/>
      <c r="F80" s="29"/>
      <c r="G80" s="29"/>
      <c r="H80" s="29"/>
      <c r="I80" s="29"/>
      <c r="J80" s="24"/>
      <c r="K80" s="15"/>
      <c r="L80" s="15"/>
      <c r="M80" s="24"/>
      <c r="N80" s="24"/>
      <c r="O80" s="24"/>
      <c r="P80" s="24"/>
      <c r="Q80" s="24"/>
      <c r="R80" s="24"/>
      <c r="S80" s="24"/>
      <c r="T80" s="24"/>
      <c r="U80" s="24"/>
    </row>
    <row r="81" spans="1:21" x14ac:dyDescent="0.25">
      <c r="A81" s="24"/>
      <c r="B81" s="24"/>
      <c r="C81" s="24"/>
      <c r="D81" s="24"/>
      <c r="E81" s="24"/>
      <c r="F81" s="29"/>
      <c r="G81" s="29"/>
      <c r="H81" s="29"/>
      <c r="I81" s="29"/>
      <c r="J81" s="24"/>
      <c r="K81" s="15"/>
      <c r="L81" s="15"/>
      <c r="M81" s="24"/>
      <c r="N81" s="24"/>
      <c r="O81" s="24"/>
      <c r="P81" s="24"/>
      <c r="Q81" s="24"/>
      <c r="R81" s="24"/>
      <c r="S81" s="24"/>
      <c r="T81" s="24"/>
      <c r="U81" s="24"/>
    </row>
    <row r="82" spans="1:21" x14ac:dyDescent="0.25">
      <c r="A82" s="24"/>
      <c r="B82" s="24"/>
      <c r="C82" s="24"/>
      <c r="D82" s="24"/>
      <c r="E82" s="24"/>
      <c r="F82" s="29"/>
      <c r="G82" s="29"/>
      <c r="H82" s="29"/>
      <c r="I82" s="29"/>
      <c r="J82" s="24"/>
      <c r="K82" s="15"/>
      <c r="L82" s="15"/>
      <c r="M82" s="24"/>
      <c r="N82" s="24"/>
      <c r="O82" s="24"/>
      <c r="P82" s="24"/>
      <c r="Q82" s="24"/>
      <c r="R82" s="24"/>
      <c r="S82" s="24"/>
      <c r="T82" s="24"/>
      <c r="U82" s="24"/>
    </row>
    <row r="83" spans="1:21" x14ac:dyDescent="0.25">
      <c r="A83" s="24"/>
      <c r="B83" s="24"/>
      <c r="C83" s="24"/>
      <c r="D83" s="24"/>
      <c r="E83" s="24"/>
      <c r="F83" s="29"/>
      <c r="G83" s="29"/>
      <c r="H83" s="29"/>
      <c r="I83" s="29"/>
      <c r="J83" s="24"/>
      <c r="K83" s="15"/>
      <c r="L83" s="15"/>
      <c r="M83" s="24"/>
      <c r="N83" s="24"/>
      <c r="O83" s="24"/>
      <c r="P83" s="24"/>
      <c r="Q83" s="24"/>
      <c r="R83" s="24"/>
      <c r="S83" s="24"/>
      <c r="T83" s="24"/>
      <c r="U83" s="24"/>
    </row>
    <row r="84" spans="1:21" x14ac:dyDescent="0.25">
      <c r="A84" s="24"/>
      <c r="B84" s="24"/>
      <c r="C84" s="24"/>
      <c r="D84" s="24"/>
      <c r="E84" s="24"/>
      <c r="F84" s="29"/>
      <c r="G84" s="29"/>
      <c r="H84" s="29"/>
      <c r="I84" s="29"/>
      <c r="J84" s="24"/>
      <c r="K84" s="15"/>
      <c r="L84" s="15"/>
      <c r="M84" s="24"/>
      <c r="N84" s="24"/>
      <c r="O84" s="24"/>
      <c r="P84" s="24"/>
      <c r="Q84" s="24"/>
      <c r="R84" s="24"/>
      <c r="S84" s="24"/>
      <c r="T84" s="24"/>
      <c r="U84" s="24"/>
    </row>
    <row r="85" spans="1:21" x14ac:dyDescent="0.25">
      <c r="A85" s="24"/>
      <c r="B85" s="24"/>
      <c r="C85" s="24"/>
      <c r="D85" s="24"/>
      <c r="E85" s="24"/>
      <c r="F85" s="29"/>
      <c r="G85" s="29"/>
      <c r="H85" s="29"/>
      <c r="I85" s="29"/>
      <c r="J85" s="24"/>
      <c r="K85" s="15"/>
      <c r="L85" s="15"/>
      <c r="M85" s="24"/>
      <c r="N85" s="24"/>
      <c r="O85" s="24"/>
      <c r="P85" s="24"/>
      <c r="Q85" s="24"/>
      <c r="R85" s="24"/>
      <c r="S85" s="24"/>
      <c r="T85" s="24"/>
      <c r="U85" s="24"/>
    </row>
    <row r="86" spans="1:21" x14ac:dyDescent="0.25">
      <c r="A86" s="24"/>
      <c r="B86" s="24"/>
      <c r="C86" s="24"/>
      <c r="D86" s="24"/>
      <c r="E86" s="24"/>
      <c r="F86" s="29"/>
      <c r="G86" s="29"/>
      <c r="H86" s="29"/>
      <c r="I86" s="29"/>
      <c r="J86" s="24"/>
      <c r="K86" s="15"/>
      <c r="L86" s="15"/>
      <c r="M86" s="24"/>
      <c r="N86" s="24"/>
      <c r="O86" s="24"/>
      <c r="P86" s="24"/>
      <c r="Q86" s="24"/>
      <c r="R86" s="24"/>
      <c r="S86" s="24"/>
      <c r="T86" s="24"/>
      <c r="U86" s="24"/>
    </row>
    <row r="87" spans="1:21" x14ac:dyDescent="0.25">
      <c r="A87" s="24"/>
      <c r="B87" s="24"/>
      <c r="C87" s="24"/>
      <c r="D87" s="24"/>
      <c r="E87" s="24"/>
      <c r="F87" s="29"/>
      <c r="G87" s="29"/>
      <c r="H87" s="29"/>
      <c r="I87" s="29"/>
      <c r="J87" s="24"/>
      <c r="K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1:21" x14ac:dyDescent="0.25">
      <c r="A88" s="24"/>
      <c r="B88" s="24"/>
      <c r="C88" s="24"/>
      <c r="D88" s="24"/>
      <c r="E88" s="24"/>
      <c r="F88" s="29"/>
      <c r="G88" s="29"/>
      <c r="H88" s="29"/>
      <c r="I88" s="29"/>
      <c r="J88" s="24"/>
      <c r="K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1:21" x14ac:dyDescent="0.25">
      <c r="A89" s="24"/>
      <c r="B89" s="24"/>
      <c r="C89" s="24"/>
      <c r="D89" s="24"/>
      <c r="E89" s="24"/>
      <c r="F89" s="29"/>
      <c r="G89" s="29"/>
      <c r="H89" s="29"/>
      <c r="I89" s="29"/>
      <c r="J89" s="24"/>
      <c r="K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1:21" x14ac:dyDescent="0.25">
      <c r="A90" s="24"/>
      <c r="B90" s="24"/>
      <c r="C90" s="24"/>
      <c r="D90" s="24"/>
      <c r="E90" s="24"/>
      <c r="F90" s="29"/>
      <c r="G90" s="29"/>
      <c r="H90" s="29"/>
      <c r="I90" s="29"/>
      <c r="J90" s="24"/>
      <c r="K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1:21" x14ac:dyDescent="0.25">
      <c r="A91" s="24"/>
      <c r="B91" s="24"/>
      <c r="C91" s="24"/>
      <c r="D91" s="24"/>
      <c r="E91" s="24"/>
      <c r="F91" s="29"/>
      <c r="G91" s="29"/>
      <c r="H91" s="29"/>
      <c r="I91" s="29"/>
      <c r="J91" s="24"/>
      <c r="K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:21" x14ac:dyDescent="0.25">
      <c r="A92" s="24"/>
      <c r="B92" s="24"/>
      <c r="C92" s="24"/>
      <c r="D92" s="24"/>
      <c r="E92" s="24"/>
      <c r="F92" s="29"/>
      <c r="G92" s="29"/>
      <c r="H92" s="29"/>
      <c r="I92" s="29"/>
      <c r="J92" s="24"/>
      <c r="K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:21" x14ac:dyDescent="0.25">
      <c r="A93" s="24"/>
      <c r="B93" s="24"/>
      <c r="C93" s="24"/>
      <c r="D93" s="24"/>
      <c r="E93" s="24"/>
      <c r="F93" s="29"/>
      <c r="G93" s="29"/>
      <c r="H93" s="29"/>
      <c r="I93" s="29"/>
      <c r="J93" s="24"/>
      <c r="K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1:21" x14ac:dyDescent="0.25">
      <c r="A94" s="24"/>
      <c r="B94" s="24"/>
      <c r="C94" s="24"/>
      <c r="D94" s="24"/>
      <c r="E94" s="24"/>
      <c r="F94" s="29"/>
      <c r="G94" s="29"/>
      <c r="H94" s="29"/>
      <c r="I94" s="29"/>
      <c r="J94" s="24"/>
      <c r="K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:21" x14ac:dyDescent="0.25">
      <c r="A95" s="24"/>
      <c r="B95" s="24"/>
      <c r="C95" s="24"/>
      <c r="D95" s="24"/>
      <c r="E95" s="24"/>
      <c r="F95" s="29"/>
      <c r="G95" s="29"/>
      <c r="H95" s="29"/>
      <c r="I95" s="29"/>
      <c r="J95" s="24"/>
      <c r="K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x14ac:dyDescent="0.25">
      <c r="A96" s="24"/>
      <c r="B96" s="24"/>
      <c r="C96" s="24"/>
      <c r="D96" s="24"/>
      <c r="E96" s="24"/>
      <c r="F96" s="29"/>
      <c r="G96" s="29"/>
      <c r="H96" s="29"/>
      <c r="I96" s="29"/>
      <c r="J96" s="24"/>
      <c r="K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x14ac:dyDescent="0.25">
      <c r="A97" s="24"/>
      <c r="B97" s="24"/>
      <c r="C97" s="24"/>
      <c r="D97" s="24"/>
      <c r="E97" s="24"/>
      <c r="F97" s="29"/>
      <c r="G97" s="29"/>
      <c r="H97" s="29"/>
      <c r="I97" s="29"/>
      <c r="J97" s="24"/>
      <c r="K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x14ac:dyDescent="0.25">
      <c r="A98" s="24"/>
      <c r="B98" s="24"/>
      <c r="C98" s="24"/>
      <c r="D98" s="24"/>
      <c r="E98" s="24"/>
      <c r="F98" s="29"/>
      <c r="G98" s="29"/>
      <c r="H98" s="29"/>
      <c r="I98" s="29"/>
      <c r="J98" s="24"/>
      <c r="K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x14ac:dyDescent="0.25">
      <c r="A99" s="24"/>
      <c r="B99" s="24"/>
      <c r="C99" s="24"/>
      <c r="D99" s="24"/>
      <c r="E99" s="24"/>
      <c r="F99" s="29"/>
      <c r="G99" s="29"/>
      <c r="H99" s="29"/>
      <c r="I99" s="29"/>
      <c r="J99" s="24"/>
      <c r="K99" s="24"/>
      <c r="M99" s="24"/>
      <c r="N99" s="24"/>
      <c r="O99" s="24"/>
      <c r="P99" s="24"/>
      <c r="Q99" s="24"/>
      <c r="R99" s="24"/>
      <c r="S99" s="24"/>
      <c r="T99" s="24"/>
      <c r="U99" s="24"/>
    </row>
    <row r="100" spans="1:21" x14ac:dyDescent="0.25">
      <c r="A100" s="24"/>
      <c r="B100" s="24"/>
      <c r="C100" s="24"/>
      <c r="D100" s="24"/>
      <c r="E100" s="24"/>
      <c r="F100" s="29"/>
      <c r="G100" s="29"/>
      <c r="H100" s="29"/>
      <c r="I100" s="29"/>
      <c r="J100" s="24"/>
      <c r="K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x14ac:dyDescent="0.25">
      <c r="A101" s="24"/>
      <c r="B101" s="24"/>
      <c r="C101" s="24"/>
      <c r="D101" s="24"/>
      <c r="E101" s="24"/>
      <c r="F101" s="29"/>
      <c r="G101" s="29"/>
      <c r="H101" s="29"/>
      <c r="I101" s="29"/>
      <c r="J101" s="24"/>
      <c r="K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x14ac:dyDescent="0.25">
      <c r="A102" s="24"/>
      <c r="B102" s="24"/>
      <c r="C102" s="24"/>
      <c r="D102" s="24"/>
      <c r="E102" s="24"/>
      <c r="F102" s="29"/>
      <c r="G102" s="29"/>
      <c r="H102" s="29"/>
      <c r="I102" s="29"/>
      <c r="J102" s="24"/>
      <c r="K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x14ac:dyDescent="0.25">
      <c r="A103" s="24"/>
      <c r="B103" s="24"/>
      <c r="C103" s="24"/>
      <c r="D103" s="24"/>
      <c r="E103" s="24"/>
      <c r="F103" s="29"/>
      <c r="G103" s="29"/>
      <c r="H103" s="29"/>
      <c r="I103" s="29"/>
      <c r="J103" s="24"/>
      <c r="K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25">
      <c r="A104" s="24"/>
      <c r="B104" s="24"/>
      <c r="C104" s="24"/>
      <c r="D104" s="24"/>
      <c r="E104" s="24"/>
      <c r="F104" s="29"/>
      <c r="G104" s="29"/>
      <c r="H104" s="29"/>
      <c r="I104" s="29"/>
      <c r="J104" s="24"/>
      <c r="K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x14ac:dyDescent="0.25">
      <c r="A105" s="24"/>
      <c r="B105" s="24"/>
      <c r="C105" s="24"/>
      <c r="D105" s="24"/>
      <c r="E105" s="24"/>
      <c r="F105" s="29"/>
      <c r="G105" s="29"/>
      <c r="H105" s="29"/>
      <c r="I105" s="29"/>
      <c r="J105" s="24"/>
      <c r="K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x14ac:dyDescent="0.25">
      <c r="A106" s="24"/>
      <c r="B106" s="24"/>
      <c r="C106" s="24"/>
      <c r="D106" s="24"/>
      <c r="E106" s="24"/>
      <c r="F106" s="29"/>
      <c r="G106" s="29"/>
      <c r="H106" s="29"/>
      <c r="I106" s="29"/>
      <c r="J106" s="24"/>
      <c r="K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x14ac:dyDescent="0.25">
      <c r="A107" s="24"/>
      <c r="B107" s="24"/>
      <c r="C107" s="24"/>
      <c r="D107" s="24"/>
      <c r="E107" s="24"/>
      <c r="F107" s="29"/>
      <c r="G107" s="29"/>
      <c r="H107" s="29"/>
      <c r="I107" s="29"/>
      <c r="J107" s="24"/>
      <c r="K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x14ac:dyDescent="0.25">
      <c r="A108" s="24"/>
      <c r="B108" s="24"/>
      <c r="C108" s="24"/>
      <c r="D108" s="24"/>
      <c r="E108" s="24"/>
      <c r="F108" s="29"/>
      <c r="G108" s="29"/>
      <c r="H108" s="29"/>
      <c r="I108" s="29"/>
      <c r="J108" s="24"/>
      <c r="K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x14ac:dyDescent="0.25">
      <c r="A109" s="24"/>
      <c r="B109" s="24"/>
      <c r="C109" s="24"/>
      <c r="D109" s="24"/>
      <c r="E109" s="24"/>
      <c r="F109" s="29"/>
      <c r="G109" s="29"/>
      <c r="H109" s="29"/>
      <c r="I109" s="29"/>
      <c r="J109" s="24"/>
      <c r="K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x14ac:dyDescent="0.25">
      <c r="A110" s="24"/>
      <c r="B110" s="24"/>
      <c r="C110" s="24"/>
      <c r="D110" s="24"/>
      <c r="E110" s="24"/>
      <c r="F110" s="29"/>
      <c r="G110" s="29"/>
      <c r="H110" s="29"/>
      <c r="I110" s="29"/>
      <c r="J110" s="24"/>
      <c r="K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x14ac:dyDescent="0.25">
      <c r="A111" s="24"/>
      <c r="B111" s="24"/>
      <c r="C111" s="24"/>
      <c r="D111" s="24"/>
      <c r="E111" s="24"/>
      <c r="F111" s="29"/>
      <c r="G111" s="29"/>
      <c r="H111" s="29"/>
      <c r="I111" s="29"/>
      <c r="J111" s="24"/>
      <c r="K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x14ac:dyDescent="0.25">
      <c r="A112" s="24"/>
      <c r="B112" s="24"/>
      <c r="C112" s="24"/>
      <c r="D112" s="24"/>
      <c r="E112" s="24"/>
      <c r="F112" s="29"/>
      <c r="G112" s="29"/>
      <c r="H112" s="29"/>
      <c r="I112" s="29"/>
      <c r="J112" s="24"/>
      <c r="K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x14ac:dyDescent="0.25">
      <c r="A113" s="24"/>
      <c r="B113" s="24"/>
      <c r="C113" s="24"/>
      <c r="D113" s="24"/>
      <c r="E113" s="24"/>
      <c r="F113" s="29"/>
      <c r="G113" s="29"/>
      <c r="H113" s="29"/>
      <c r="I113" s="29"/>
      <c r="J113" s="24"/>
      <c r="K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x14ac:dyDescent="0.25">
      <c r="A114" s="24"/>
      <c r="B114" s="24"/>
      <c r="C114" s="24"/>
      <c r="D114" s="24"/>
      <c r="E114" s="24"/>
      <c r="F114" s="29"/>
      <c r="G114" s="29"/>
      <c r="H114" s="29"/>
      <c r="I114" s="29"/>
      <c r="J114" s="24"/>
      <c r="K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x14ac:dyDescent="0.25">
      <c r="A115" s="24"/>
      <c r="B115" s="24"/>
      <c r="C115" s="24"/>
      <c r="D115" s="24"/>
      <c r="E115" s="24"/>
      <c r="F115" s="29"/>
      <c r="G115" s="29"/>
      <c r="H115" s="29"/>
      <c r="I115" s="29"/>
      <c r="J115" s="24"/>
      <c r="K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x14ac:dyDescent="0.25">
      <c r="A116" s="24"/>
      <c r="B116" s="24"/>
      <c r="C116" s="24"/>
      <c r="D116" s="24"/>
      <c r="E116" s="24"/>
      <c r="F116" s="29"/>
      <c r="G116" s="29"/>
      <c r="H116" s="29"/>
      <c r="I116" s="29"/>
      <c r="J116" s="24"/>
      <c r="K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x14ac:dyDescent="0.25">
      <c r="A117" s="24"/>
      <c r="B117" s="24"/>
      <c r="C117" s="24"/>
      <c r="D117" s="24"/>
      <c r="E117" s="24"/>
      <c r="F117" s="29"/>
      <c r="G117" s="29"/>
      <c r="H117" s="29"/>
      <c r="I117" s="29"/>
      <c r="J117" s="24"/>
      <c r="K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pans="1:21" x14ac:dyDescent="0.25">
      <c r="A118" s="24"/>
      <c r="B118" s="24"/>
      <c r="C118" s="24"/>
      <c r="D118" s="24"/>
      <c r="E118" s="24"/>
      <c r="F118" s="29"/>
      <c r="G118" s="29"/>
      <c r="H118" s="29"/>
      <c r="I118" s="29"/>
      <c r="J118" s="24"/>
      <c r="K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1:21" x14ac:dyDescent="0.25">
      <c r="A119" s="24"/>
      <c r="B119" s="24"/>
      <c r="C119" s="24"/>
      <c r="D119" s="24"/>
      <c r="E119" s="24"/>
      <c r="F119" s="29"/>
      <c r="G119" s="29"/>
      <c r="H119" s="29"/>
      <c r="I119" s="29"/>
      <c r="J119" s="24"/>
      <c r="K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1:21" x14ac:dyDescent="0.25">
      <c r="A120" s="24"/>
      <c r="B120" s="24"/>
      <c r="C120" s="24"/>
      <c r="D120" s="24"/>
      <c r="E120" s="24"/>
      <c r="F120" s="29"/>
      <c r="G120" s="29"/>
      <c r="H120" s="29"/>
      <c r="I120" s="29"/>
      <c r="J120" s="24"/>
      <c r="K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1:21" x14ac:dyDescent="0.25">
      <c r="A121" s="24"/>
      <c r="B121" s="24"/>
      <c r="C121" s="24"/>
      <c r="D121" s="24"/>
      <c r="E121" s="24"/>
      <c r="F121" s="29"/>
      <c r="G121" s="29"/>
      <c r="H121" s="29"/>
      <c r="I121" s="29"/>
      <c r="J121" s="24"/>
      <c r="K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1" x14ac:dyDescent="0.25">
      <c r="A122" s="24"/>
      <c r="B122" s="24"/>
      <c r="C122" s="24"/>
      <c r="D122" s="24"/>
      <c r="E122" s="24"/>
      <c r="F122" s="29"/>
      <c r="G122" s="29"/>
      <c r="H122" s="29"/>
      <c r="I122" s="29"/>
      <c r="J122" s="24"/>
      <c r="K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1" x14ac:dyDescent="0.25">
      <c r="A123" s="24"/>
      <c r="B123" s="24"/>
      <c r="C123" s="24"/>
      <c r="D123" s="24"/>
      <c r="E123" s="24"/>
      <c r="F123" s="29"/>
      <c r="G123" s="29"/>
      <c r="H123" s="29"/>
      <c r="I123" s="29"/>
      <c r="J123" s="24"/>
      <c r="K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x14ac:dyDescent="0.25">
      <c r="A124" s="24"/>
      <c r="B124" s="24"/>
      <c r="C124" s="24"/>
      <c r="D124" s="24"/>
      <c r="E124" s="24"/>
      <c r="F124" s="29"/>
      <c r="G124" s="29"/>
      <c r="H124" s="29"/>
      <c r="I124" s="29"/>
      <c r="J124" s="24"/>
      <c r="K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1" x14ac:dyDescent="0.25">
      <c r="A125" s="24"/>
      <c r="B125" s="24"/>
      <c r="C125" s="24"/>
      <c r="D125" s="24"/>
      <c r="E125" s="24"/>
      <c r="F125" s="29"/>
      <c r="G125" s="29"/>
      <c r="H125" s="29"/>
      <c r="I125" s="29"/>
      <c r="J125" s="24"/>
      <c r="K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x14ac:dyDescent="0.25">
      <c r="A126" s="24"/>
      <c r="B126" s="24"/>
      <c r="C126" s="24"/>
      <c r="D126" s="24"/>
      <c r="E126" s="24"/>
      <c r="F126" s="29"/>
      <c r="G126" s="29"/>
      <c r="H126" s="29"/>
      <c r="I126" s="29"/>
      <c r="J126" s="24"/>
      <c r="K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1" x14ac:dyDescent="0.25">
      <c r="A127" s="24"/>
      <c r="B127" s="24"/>
      <c r="C127" s="24"/>
      <c r="D127" s="24"/>
      <c r="E127" s="24"/>
      <c r="F127" s="29"/>
      <c r="G127" s="29"/>
      <c r="H127" s="29"/>
      <c r="I127" s="29"/>
      <c r="J127" s="24"/>
      <c r="K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x14ac:dyDescent="0.25">
      <c r="A128" s="24"/>
      <c r="B128" s="24"/>
      <c r="C128" s="24"/>
      <c r="D128" s="24"/>
      <c r="E128" s="24"/>
      <c r="F128" s="29"/>
      <c r="G128" s="29"/>
      <c r="H128" s="29"/>
      <c r="I128" s="29"/>
      <c r="J128" s="24"/>
      <c r="K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x14ac:dyDescent="0.25">
      <c r="A129" s="24"/>
      <c r="B129" s="24"/>
      <c r="C129" s="24"/>
      <c r="D129" s="24"/>
      <c r="E129" s="24"/>
      <c r="F129" s="29"/>
      <c r="G129" s="29"/>
      <c r="H129" s="29"/>
      <c r="I129" s="29"/>
      <c r="J129" s="24"/>
      <c r="K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1:21" x14ac:dyDescent="0.25">
      <c r="A130" s="24"/>
      <c r="B130" s="24"/>
      <c r="C130" s="24"/>
      <c r="D130" s="24"/>
      <c r="E130" s="24"/>
      <c r="F130" s="29"/>
      <c r="G130" s="29"/>
      <c r="H130" s="29"/>
      <c r="I130" s="29"/>
      <c r="J130" s="24"/>
      <c r="K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1:21" x14ac:dyDescent="0.25">
      <c r="A131" s="24"/>
      <c r="B131" s="24"/>
      <c r="C131" s="24"/>
      <c r="D131" s="24"/>
      <c r="E131" s="24"/>
      <c r="F131" s="29"/>
      <c r="G131" s="29"/>
      <c r="H131" s="29"/>
      <c r="I131" s="29"/>
      <c r="J131" s="24"/>
      <c r="K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pans="1:21" x14ac:dyDescent="0.25">
      <c r="A132" s="24"/>
      <c r="B132" s="24"/>
      <c r="C132" s="24"/>
      <c r="D132" s="24"/>
      <c r="E132" s="24"/>
      <c r="F132" s="29"/>
      <c r="G132" s="29"/>
      <c r="H132" s="29"/>
      <c r="I132" s="29"/>
      <c r="J132" s="24"/>
      <c r="K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pans="1:21" x14ac:dyDescent="0.25">
      <c r="A133" s="24"/>
      <c r="B133" s="24"/>
      <c r="C133" s="24"/>
      <c r="D133" s="24"/>
      <c r="E133" s="24"/>
      <c r="F133" s="29"/>
      <c r="G133" s="29"/>
      <c r="H133" s="29"/>
      <c r="I133" s="29"/>
      <c r="J133" s="24"/>
      <c r="K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1:21" x14ac:dyDescent="0.25">
      <c r="A134" s="24"/>
      <c r="B134" s="24"/>
      <c r="C134" s="24"/>
      <c r="D134" s="24"/>
      <c r="E134" s="24"/>
      <c r="F134" s="29"/>
      <c r="G134" s="29"/>
      <c r="H134" s="29"/>
      <c r="I134" s="29"/>
      <c r="J134" s="24"/>
      <c r="K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1:21" x14ac:dyDescent="0.25">
      <c r="A135" s="24"/>
      <c r="B135" s="24"/>
      <c r="C135" s="24"/>
      <c r="D135" s="24"/>
      <c r="E135" s="24"/>
      <c r="F135" s="29"/>
      <c r="G135" s="29"/>
      <c r="H135" s="29"/>
      <c r="I135" s="29"/>
      <c r="J135" s="24"/>
      <c r="K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1:21" x14ac:dyDescent="0.25">
      <c r="A136" s="24"/>
      <c r="B136" s="24"/>
      <c r="C136" s="24"/>
      <c r="D136" s="24"/>
      <c r="E136" s="24"/>
      <c r="F136" s="29"/>
      <c r="G136" s="29"/>
      <c r="H136" s="29"/>
      <c r="I136" s="29"/>
      <c r="J136" s="24"/>
      <c r="K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1:21" x14ac:dyDescent="0.25">
      <c r="A137" s="24"/>
      <c r="B137" s="24"/>
      <c r="C137" s="24"/>
      <c r="D137" s="24"/>
      <c r="E137" s="24"/>
      <c r="F137" s="29"/>
      <c r="G137" s="29"/>
      <c r="H137" s="29"/>
      <c r="I137" s="29"/>
      <c r="J137" s="24"/>
      <c r="K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pans="1:21" x14ac:dyDescent="0.25">
      <c r="A138" s="24"/>
      <c r="B138" s="24"/>
      <c r="C138" s="24"/>
      <c r="D138" s="24"/>
      <c r="E138" s="24"/>
      <c r="F138" s="29"/>
      <c r="G138" s="29"/>
      <c r="H138" s="29"/>
      <c r="I138" s="29"/>
      <c r="J138" s="24"/>
      <c r="K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1:21" x14ac:dyDescent="0.25">
      <c r="A139" s="24"/>
      <c r="B139" s="24"/>
      <c r="C139" s="24"/>
      <c r="D139" s="24"/>
      <c r="E139" s="24"/>
      <c r="F139" s="29"/>
      <c r="G139" s="29"/>
      <c r="H139" s="29"/>
      <c r="I139" s="29"/>
      <c r="J139" s="24"/>
      <c r="K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1:21" x14ac:dyDescent="0.25">
      <c r="A140" s="24"/>
      <c r="B140" s="24"/>
      <c r="C140" s="24"/>
      <c r="D140" s="24"/>
      <c r="E140" s="24"/>
      <c r="F140" s="29"/>
      <c r="G140" s="29"/>
      <c r="H140" s="29"/>
      <c r="I140" s="29"/>
      <c r="J140" s="24"/>
      <c r="K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x14ac:dyDescent="0.25">
      <c r="A141" s="24"/>
      <c r="B141" s="24"/>
      <c r="C141" s="24"/>
      <c r="D141" s="24"/>
      <c r="E141" s="24"/>
      <c r="F141" s="29"/>
      <c r="G141" s="29"/>
      <c r="H141" s="29"/>
      <c r="I141" s="29"/>
      <c r="J141" s="24"/>
      <c r="K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1:21" x14ac:dyDescent="0.25">
      <c r="A142" s="24"/>
      <c r="B142" s="24"/>
      <c r="C142" s="24"/>
      <c r="D142" s="24"/>
      <c r="E142" s="24"/>
      <c r="F142" s="29"/>
      <c r="G142" s="29"/>
      <c r="H142" s="29"/>
      <c r="I142" s="29"/>
      <c r="J142" s="24"/>
      <c r="K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x14ac:dyDescent="0.25">
      <c r="A143" s="24"/>
      <c r="B143" s="24"/>
      <c r="C143" s="24"/>
      <c r="D143" s="24"/>
      <c r="E143" s="24"/>
      <c r="F143" s="29"/>
      <c r="G143" s="29"/>
      <c r="H143" s="29"/>
      <c r="I143" s="29"/>
      <c r="J143" s="24"/>
      <c r="K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21" x14ac:dyDescent="0.25">
      <c r="A144" s="24"/>
      <c r="B144" s="24"/>
      <c r="C144" s="24"/>
      <c r="D144" s="24"/>
      <c r="E144" s="24"/>
      <c r="F144" s="29"/>
      <c r="G144" s="29"/>
      <c r="H144" s="29"/>
      <c r="I144" s="29"/>
      <c r="J144" s="24"/>
      <c r="K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1" x14ac:dyDescent="0.25">
      <c r="A145" s="24"/>
      <c r="B145" s="24"/>
      <c r="C145" s="24"/>
      <c r="D145" s="24"/>
      <c r="E145" s="24"/>
      <c r="F145" s="29"/>
      <c r="G145" s="29"/>
      <c r="H145" s="29"/>
      <c r="I145" s="29"/>
      <c r="J145" s="24"/>
      <c r="K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x14ac:dyDescent="0.25">
      <c r="A146" s="24"/>
      <c r="B146" s="24"/>
      <c r="C146" s="24"/>
      <c r="D146" s="24"/>
      <c r="E146" s="24"/>
      <c r="F146" s="29"/>
      <c r="G146" s="29"/>
      <c r="H146" s="29"/>
      <c r="I146" s="29"/>
      <c r="J146" s="24"/>
      <c r="K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x14ac:dyDescent="0.25">
      <c r="A147" s="24"/>
      <c r="B147" s="24"/>
      <c r="C147" s="24"/>
      <c r="D147" s="24"/>
      <c r="E147" s="24"/>
      <c r="F147" s="29"/>
      <c r="G147" s="29"/>
      <c r="H147" s="29"/>
      <c r="I147" s="29"/>
      <c r="J147" s="24"/>
      <c r="K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1:21" x14ac:dyDescent="0.25">
      <c r="A148" s="24"/>
      <c r="B148" s="24"/>
      <c r="C148" s="24"/>
      <c r="D148" s="24"/>
      <c r="E148" s="24"/>
      <c r="F148" s="29"/>
      <c r="G148" s="29"/>
      <c r="H148" s="29"/>
      <c r="I148" s="29"/>
      <c r="J148" s="24"/>
      <c r="K148" s="24"/>
      <c r="M148" s="24"/>
      <c r="N148" s="24"/>
      <c r="O148" s="24"/>
      <c r="P148" s="24"/>
      <c r="Q148" s="24"/>
      <c r="R148" s="24"/>
      <c r="S148" s="24"/>
      <c r="T148" s="24"/>
      <c r="U148" s="24"/>
    </row>
  </sheetData>
  <sheetProtection password="B49D" sheet="1" objects="1" scenarios="1" selectLockedCells="1" selectUnlockedCells="1"/>
  <sortState ref="K8:O92">
    <sortCondition descending="1" ref="M8"/>
  </sortState>
  <mergeCells count="8">
    <mergeCell ref="F31:H32"/>
    <mergeCell ref="I31:I32"/>
    <mergeCell ref="D1:D2"/>
    <mergeCell ref="A1:C2"/>
    <mergeCell ref="F1:H2"/>
    <mergeCell ref="I1:I2"/>
    <mergeCell ref="F16:H17"/>
    <mergeCell ref="I16:I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0"/>
  <sheetViews>
    <sheetView workbookViewId="0">
      <pane xSplit="7" topLeftCell="CY1" activePane="topRight" state="frozen"/>
      <selection pane="topRight" activeCell="A5" sqref="A5:E89"/>
    </sheetView>
  </sheetViews>
  <sheetFormatPr defaultColWidth="8.85546875" defaultRowHeight="15" x14ac:dyDescent="0.25"/>
  <cols>
    <col min="1" max="1" width="15.42578125" style="2" bestFit="1" customWidth="1"/>
    <col min="2" max="2" width="21.85546875" style="2" bestFit="1" customWidth="1"/>
    <col min="3" max="3" width="11.140625" style="16" customWidth="1"/>
    <col min="4" max="4" width="11.42578125" style="15" customWidth="1"/>
    <col min="5" max="5" width="13.85546875" style="15" customWidth="1"/>
    <col min="6" max="6" width="17" style="15" customWidth="1"/>
    <col min="7" max="7" width="10.42578125" style="19" customWidth="1"/>
    <col min="8" max="8" width="12.42578125" style="7" hidden="1" customWidth="1"/>
    <col min="9" max="9" width="12.7109375" hidden="1" customWidth="1"/>
    <col min="10" max="10" width="12.7109375" style="28" hidden="1" customWidth="1"/>
    <col min="11" max="11" width="13.140625" hidden="1" customWidth="1"/>
    <col min="12" max="12" width="13.28515625" hidden="1" customWidth="1"/>
    <col min="13" max="13" width="9.42578125" style="12" customWidth="1"/>
    <col min="14" max="16" width="9.140625" hidden="1" customWidth="1"/>
    <col min="17" max="17" width="9.140625" style="28" hidden="1" customWidth="1"/>
    <col min="18" max="18" width="9.140625" hidden="1" customWidth="1"/>
    <col min="20" max="21" width="13.42578125" hidden="1" customWidth="1"/>
    <col min="22" max="22" width="13.42578125" style="28" hidden="1" customWidth="1"/>
    <col min="23" max="23" width="14.28515625" hidden="1" customWidth="1"/>
    <col min="24" max="24" width="13.42578125" hidden="1" customWidth="1"/>
    <col min="25" max="25" width="8.28515625" style="12" customWidth="1"/>
    <col min="26" max="28" width="9.140625" hidden="1" customWidth="1"/>
    <col min="29" max="29" width="9.140625" style="28" hidden="1" customWidth="1"/>
    <col min="30" max="30" width="10.140625" hidden="1" customWidth="1"/>
    <col min="32" max="32" width="12.7109375" hidden="1" customWidth="1"/>
    <col min="33" max="33" width="13.140625" hidden="1" customWidth="1"/>
    <col min="34" max="34" width="13.140625" style="28" hidden="1" customWidth="1"/>
    <col min="35" max="35" width="13.140625" hidden="1" customWidth="1"/>
    <col min="36" max="36" width="13.42578125" hidden="1" customWidth="1"/>
    <col min="37" max="37" width="8.7109375" style="12" customWidth="1"/>
    <col min="38" max="40" width="9.140625" hidden="1" customWidth="1"/>
    <col min="41" max="41" width="9.140625" style="28" hidden="1" customWidth="1"/>
    <col min="42" max="42" width="9.140625" hidden="1" customWidth="1"/>
    <col min="44" max="44" width="13.42578125" style="28" hidden="1" customWidth="1"/>
    <col min="45" max="46" width="12" style="28" hidden="1" customWidth="1"/>
    <col min="47" max="47" width="13.7109375" style="28" hidden="1" customWidth="1"/>
    <col min="48" max="48" width="14.7109375" style="28" hidden="1" customWidth="1"/>
    <col min="49" max="49" width="13.42578125" style="28" customWidth="1"/>
    <col min="50" max="50" width="13.42578125" style="28" hidden="1" customWidth="1"/>
    <col min="51" max="52" width="12" style="28" hidden="1" customWidth="1"/>
    <col min="53" max="53" width="13.7109375" style="28" hidden="1" customWidth="1"/>
    <col min="54" max="54" width="14.7109375" style="28" hidden="1" customWidth="1"/>
    <col min="55" max="55" width="13.42578125" style="28" customWidth="1"/>
    <col min="56" max="56" width="10.42578125" hidden="1" customWidth="1"/>
    <col min="57" max="57" width="11.140625" hidden="1" customWidth="1"/>
    <col min="58" max="58" width="13.7109375" hidden="1" customWidth="1"/>
    <col min="59" max="59" width="14.7109375" hidden="1" customWidth="1"/>
    <col min="60" max="61" width="12" hidden="1" customWidth="1"/>
    <col min="62" max="62" width="10.85546875" hidden="1" customWidth="1"/>
    <col min="63" max="63" width="11.140625" hidden="1" customWidth="1"/>
    <col min="64" max="64" width="9.140625" hidden="1" customWidth="1"/>
    <col min="65" max="65" width="14" hidden="1" customWidth="1"/>
    <col min="66" max="66" width="13.140625" hidden="1" customWidth="1"/>
    <col min="67" max="67" width="9.140625" customWidth="1"/>
    <col min="68" max="68" width="12.42578125" hidden="1" customWidth="1"/>
    <col min="69" max="69" width="12.85546875" hidden="1" customWidth="1"/>
    <col min="70" max="70" width="11.42578125" hidden="1" customWidth="1"/>
    <col min="71" max="71" width="13.28515625" hidden="1" customWidth="1"/>
    <col min="72" max="73" width="14.140625" hidden="1" customWidth="1"/>
    <col min="74" max="74" width="12.28515625" hidden="1" customWidth="1"/>
    <col min="75" max="75" width="15" hidden="1" customWidth="1"/>
    <col min="76" max="76" width="12.42578125" customWidth="1"/>
    <col min="77" max="77" width="10.7109375" hidden="1" customWidth="1"/>
    <col min="78" max="78" width="11" hidden="1" customWidth="1"/>
    <col min="79" max="79" width="11.140625" hidden="1" customWidth="1"/>
    <col min="80" max="80" width="9.140625" customWidth="1"/>
    <col min="81" max="85" width="9.140625" hidden="1" customWidth="1"/>
    <col min="86" max="86" width="9.140625" customWidth="1"/>
    <col min="87" max="88" width="9.140625" hidden="1" customWidth="1"/>
    <col min="89" max="89" width="17.7109375" hidden="1" customWidth="1"/>
    <col min="90" max="90" width="14.85546875" hidden="1" customWidth="1"/>
    <col min="91" max="92" width="15.7109375" hidden="1" customWidth="1"/>
    <col min="93" max="93" width="9.140625" hidden="1" customWidth="1"/>
    <col min="94" max="94" width="9.140625" style="28" hidden="1" customWidth="1"/>
    <col min="95" max="97" width="9.140625" hidden="1" customWidth="1"/>
    <col min="98" max="104" width="9.140625" customWidth="1"/>
    <col min="105" max="105" width="10.42578125" customWidth="1"/>
    <col min="106" max="106" width="10" customWidth="1"/>
    <col min="107" max="107" width="11.28515625" customWidth="1"/>
    <col min="108" max="111" width="9.140625" customWidth="1"/>
    <col min="112" max="112" width="13.42578125" customWidth="1"/>
    <col min="113" max="113" width="13.28515625" customWidth="1"/>
    <col min="114" max="114" width="13" customWidth="1"/>
    <col min="115" max="115" width="11.42578125" customWidth="1"/>
  </cols>
  <sheetData>
    <row r="1" spans="1:115" s="14" customFormat="1" ht="16.5" thickBot="1" x14ac:dyDescent="0.3">
      <c r="A1" s="15"/>
      <c r="B1" s="15"/>
      <c r="C1" s="16"/>
      <c r="D1" s="15"/>
      <c r="E1" s="15"/>
      <c r="F1" s="15"/>
      <c r="G1" s="19"/>
      <c r="H1" s="108" t="s">
        <v>243</v>
      </c>
      <c r="I1" s="105"/>
      <c r="J1" s="105"/>
      <c r="K1" s="105"/>
      <c r="L1" s="105"/>
      <c r="M1" s="105"/>
      <c r="N1" s="108" t="s">
        <v>279</v>
      </c>
      <c r="O1" s="105"/>
      <c r="P1" s="105"/>
      <c r="Q1" s="105"/>
      <c r="R1" s="105"/>
      <c r="S1" s="105"/>
      <c r="T1" s="108" t="s">
        <v>569</v>
      </c>
      <c r="U1" s="105"/>
      <c r="V1" s="105"/>
      <c r="W1" s="105"/>
      <c r="X1" s="105"/>
      <c r="Y1" s="105"/>
      <c r="Z1" s="108" t="s">
        <v>308</v>
      </c>
      <c r="AA1" s="105"/>
      <c r="AB1" s="105"/>
      <c r="AC1" s="105"/>
      <c r="AD1" s="105"/>
      <c r="AE1" s="105"/>
      <c r="AF1" s="108" t="s">
        <v>245</v>
      </c>
      <c r="AG1" s="105"/>
      <c r="AH1" s="105"/>
      <c r="AI1" s="105"/>
      <c r="AJ1" s="105"/>
      <c r="AK1" s="105"/>
      <c r="AL1" s="108" t="s">
        <v>321</v>
      </c>
      <c r="AM1" s="105"/>
      <c r="AN1" s="105"/>
      <c r="AO1" s="105"/>
      <c r="AP1" s="105"/>
      <c r="AQ1" s="105"/>
      <c r="AR1" s="108" t="s">
        <v>244</v>
      </c>
      <c r="AS1" s="105"/>
      <c r="AT1" s="105"/>
      <c r="AU1" s="105"/>
      <c r="AV1" s="105"/>
      <c r="AW1" s="105"/>
      <c r="AX1" s="108" t="s">
        <v>343</v>
      </c>
      <c r="AY1" s="105"/>
      <c r="AZ1" s="105"/>
      <c r="BA1" s="105"/>
      <c r="BB1" s="105"/>
      <c r="BC1" s="105"/>
      <c r="BD1" s="105" t="s">
        <v>246</v>
      </c>
      <c r="BE1" s="105"/>
      <c r="BF1" s="105"/>
      <c r="BG1" s="105"/>
      <c r="BH1" s="105"/>
      <c r="BI1" s="105"/>
      <c r="BJ1" s="105"/>
      <c r="BK1" s="105"/>
      <c r="BL1" s="105"/>
      <c r="BM1" s="106"/>
      <c r="BN1" s="106"/>
      <c r="BO1" s="106"/>
      <c r="BP1" s="105" t="s">
        <v>247</v>
      </c>
      <c r="BQ1" s="105"/>
      <c r="BR1" s="105"/>
      <c r="BS1" s="105"/>
      <c r="BT1" s="105"/>
      <c r="BU1" s="105"/>
      <c r="BV1" s="105"/>
      <c r="BW1" s="105"/>
      <c r="BX1" s="105"/>
      <c r="BY1" s="105" t="s">
        <v>248</v>
      </c>
      <c r="BZ1" s="105"/>
      <c r="CA1" s="105"/>
      <c r="CB1" s="105"/>
      <c r="CC1" s="105" t="s">
        <v>255</v>
      </c>
      <c r="CD1" s="105"/>
      <c r="CE1" s="105"/>
      <c r="CF1" s="105"/>
      <c r="CG1" s="105"/>
      <c r="CH1" s="105"/>
      <c r="CI1" s="105" t="s">
        <v>263</v>
      </c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 t="s">
        <v>267</v>
      </c>
      <c r="CV1" s="105"/>
      <c r="CW1" s="105"/>
      <c r="CX1" s="1"/>
      <c r="CY1" s="105" t="s">
        <v>289</v>
      </c>
      <c r="CZ1" s="105"/>
      <c r="DA1" s="105"/>
      <c r="DB1" s="105"/>
      <c r="DC1" s="105"/>
      <c r="DD1" s="105"/>
      <c r="DE1" s="105"/>
      <c r="DF1" s="105"/>
      <c r="DG1" s="105"/>
      <c r="DH1" s="106"/>
      <c r="DI1" s="106"/>
      <c r="DJ1" s="106"/>
      <c r="DK1" s="106"/>
    </row>
    <row r="2" spans="1:115" s="8" customFormat="1" ht="15" customHeight="1" x14ac:dyDescent="0.25">
      <c r="C2" s="94" t="s">
        <v>303</v>
      </c>
      <c r="D2" s="96" t="s">
        <v>301</v>
      </c>
      <c r="E2" s="88" t="s">
        <v>302</v>
      </c>
      <c r="F2" s="76" t="s">
        <v>288</v>
      </c>
      <c r="G2" s="76" t="s">
        <v>287</v>
      </c>
      <c r="H2" s="98" t="s">
        <v>4</v>
      </c>
      <c r="I2" s="98" t="s">
        <v>53</v>
      </c>
      <c r="J2" s="101" t="s">
        <v>554</v>
      </c>
      <c r="K2" s="100" t="s">
        <v>70</v>
      </c>
      <c r="L2" s="101" t="s">
        <v>71</v>
      </c>
      <c r="M2" s="103" t="s">
        <v>87</v>
      </c>
      <c r="N2" s="98" t="s">
        <v>269</v>
      </c>
      <c r="O2" s="98" t="s">
        <v>270</v>
      </c>
      <c r="P2" s="100" t="s">
        <v>271</v>
      </c>
      <c r="Q2" s="101" t="s">
        <v>637</v>
      </c>
      <c r="R2" s="101" t="s">
        <v>272</v>
      </c>
      <c r="S2" s="103" t="s">
        <v>273</v>
      </c>
      <c r="T2" s="98" t="s">
        <v>34</v>
      </c>
      <c r="U2" s="98" t="s">
        <v>35</v>
      </c>
      <c r="V2" s="101" t="s">
        <v>593</v>
      </c>
      <c r="W2" s="100" t="s">
        <v>88</v>
      </c>
      <c r="X2" s="101" t="s">
        <v>89</v>
      </c>
      <c r="Y2" s="103" t="s">
        <v>606</v>
      </c>
      <c r="Z2" s="98" t="s">
        <v>274</v>
      </c>
      <c r="AA2" s="98" t="s">
        <v>275</v>
      </c>
      <c r="AB2" s="100" t="s">
        <v>276</v>
      </c>
      <c r="AC2" s="101" t="s">
        <v>620</v>
      </c>
      <c r="AD2" s="101" t="s">
        <v>277</v>
      </c>
      <c r="AE2" s="103" t="s">
        <v>340</v>
      </c>
      <c r="AF2" s="98" t="s">
        <v>36</v>
      </c>
      <c r="AG2" s="98" t="s">
        <v>151</v>
      </c>
      <c r="AH2" s="38"/>
      <c r="AI2" s="100" t="s">
        <v>152</v>
      </c>
      <c r="AJ2" s="101" t="s">
        <v>153</v>
      </c>
      <c r="AK2" s="103" t="s">
        <v>154</v>
      </c>
      <c r="AL2" s="98" t="s">
        <v>280</v>
      </c>
      <c r="AM2" s="98" t="s">
        <v>281</v>
      </c>
      <c r="AN2" s="100" t="s">
        <v>282</v>
      </c>
      <c r="AO2" s="101" t="s">
        <v>639</v>
      </c>
      <c r="AP2" s="101" t="s">
        <v>283</v>
      </c>
      <c r="AQ2" s="103" t="s">
        <v>284</v>
      </c>
      <c r="AR2" s="98" t="s">
        <v>34</v>
      </c>
      <c r="AS2" s="98" t="s">
        <v>35</v>
      </c>
      <c r="AT2" s="101" t="s">
        <v>607</v>
      </c>
      <c r="AU2" s="100" t="s">
        <v>88</v>
      </c>
      <c r="AV2" s="101" t="s">
        <v>89</v>
      </c>
      <c r="AW2" s="103" t="s">
        <v>90</v>
      </c>
      <c r="AX2" s="98" t="s">
        <v>274</v>
      </c>
      <c r="AY2" s="98" t="s">
        <v>275</v>
      </c>
      <c r="AZ2" s="101" t="s">
        <v>608</v>
      </c>
      <c r="BA2" s="100" t="s">
        <v>276</v>
      </c>
      <c r="BB2" s="101" t="s">
        <v>277</v>
      </c>
      <c r="BC2" s="103" t="s">
        <v>340</v>
      </c>
      <c r="BD2" s="98" t="s">
        <v>206</v>
      </c>
      <c r="BE2" s="98" t="s">
        <v>207</v>
      </c>
      <c r="BF2" s="101" t="s">
        <v>210</v>
      </c>
      <c r="BG2" s="101" t="s">
        <v>211</v>
      </c>
      <c r="BH2" s="101" t="s">
        <v>213</v>
      </c>
      <c r="BI2" s="101" t="s">
        <v>212</v>
      </c>
      <c r="BJ2" s="101" t="s">
        <v>214</v>
      </c>
      <c r="BK2" s="101" t="s">
        <v>215</v>
      </c>
      <c r="BL2" s="101" t="s">
        <v>216</v>
      </c>
      <c r="BM2" s="100" t="s">
        <v>218</v>
      </c>
      <c r="BN2" s="100" t="s">
        <v>217</v>
      </c>
      <c r="BO2" s="76" t="s">
        <v>219</v>
      </c>
      <c r="BP2" s="101" t="s">
        <v>220</v>
      </c>
      <c r="BQ2" s="101" t="s">
        <v>221</v>
      </c>
      <c r="BR2" s="98" t="s">
        <v>222</v>
      </c>
      <c r="BS2" s="98" t="s">
        <v>223</v>
      </c>
      <c r="BT2" s="100" t="s">
        <v>224</v>
      </c>
      <c r="BU2" s="100" t="s">
        <v>225</v>
      </c>
      <c r="BV2" s="101" t="s">
        <v>226</v>
      </c>
      <c r="BW2" s="101" t="s">
        <v>227</v>
      </c>
      <c r="BX2" s="76" t="s">
        <v>228</v>
      </c>
      <c r="BY2" s="100" t="s">
        <v>234</v>
      </c>
      <c r="BZ2" s="100" t="s">
        <v>235</v>
      </c>
      <c r="CA2" s="100" t="s">
        <v>236</v>
      </c>
      <c r="CB2" s="76" t="s">
        <v>237</v>
      </c>
      <c r="CC2" s="101" t="s">
        <v>249</v>
      </c>
      <c r="CD2" s="100" t="s">
        <v>250</v>
      </c>
      <c r="CE2" s="101" t="s">
        <v>251</v>
      </c>
      <c r="CF2" s="98" t="s">
        <v>253</v>
      </c>
      <c r="CG2" s="98" t="s">
        <v>254</v>
      </c>
      <c r="CH2" s="76" t="s">
        <v>252</v>
      </c>
      <c r="CI2" s="98" t="s">
        <v>256</v>
      </c>
      <c r="CJ2" s="98" t="s">
        <v>257</v>
      </c>
      <c r="CK2" s="101" t="s">
        <v>436</v>
      </c>
      <c r="CL2" s="101" t="s">
        <v>437</v>
      </c>
      <c r="CM2" s="101" t="s">
        <v>438</v>
      </c>
      <c r="CN2" s="101" t="s">
        <v>439</v>
      </c>
      <c r="CO2" s="101" t="s">
        <v>258</v>
      </c>
      <c r="CP2" s="101" t="s">
        <v>440</v>
      </c>
      <c r="CQ2" s="100" t="s">
        <v>259</v>
      </c>
      <c r="CR2" s="100" t="s">
        <v>260</v>
      </c>
      <c r="CS2" s="100" t="s">
        <v>261</v>
      </c>
      <c r="CT2" s="76" t="s">
        <v>262</v>
      </c>
      <c r="CU2" s="101" t="s">
        <v>264</v>
      </c>
      <c r="CV2" s="101" t="s">
        <v>265</v>
      </c>
      <c r="CW2" s="101" t="s">
        <v>266</v>
      </c>
      <c r="CX2" s="76" t="s">
        <v>268</v>
      </c>
      <c r="CY2" s="98" t="s">
        <v>290</v>
      </c>
      <c r="CZ2" s="98" t="s">
        <v>291</v>
      </c>
      <c r="DA2" s="101" t="s">
        <v>292</v>
      </c>
      <c r="DB2" s="101" t="s">
        <v>293</v>
      </c>
      <c r="DC2" s="101" t="s">
        <v>213</v>
      </c>
      <c r="DD2" s="101" t="s">
        <v>212</v>
      </c>
      <c r="DE2" s="101" t="s">
        <v>294</v>
      </c>
      <c r="DF2" s="101" t="s">
        <v>295</v>
      </c>
      <c r="DG2" s="101" t="s">
        <v>296</v>
      </c>
      <c r="DH2" s="100" t="s">
        <v>297</v>
      </c>
      <c r="DI2" s="100" t="s">
        <v>298</v>
      </c>
      <c r="DJ2" s="100" t="s">
        <v>300</v>
      </c>
      <c r="DK2" s="76" t="s">
        <v>299</v>
      </c>
    </row>
    <row r="3" spans="1:115" s="8" customFormat="1" ht="29.25" customHeight="1" thickBot="1" x14ac:dyDescent="0.3">
      <c r="C3" s="110"/>
      <c r="D3" s="97"/>
      <c r="E3" s="89"/>
      <c r="F3" s="77"/>
      <c r="G3" s="77"/>
      <c r="H3" s="99"/>
      <c r="I3" s="99"/>
      <c r="J3" s="102"/>
      <c r="K3" s="97"/>
      <c r="L3" s="102"/>
      <c r="M3" s="104"/>
      <c r="N3" s="99"/>
      <c r="O3" s="99"/>
      <c r="P3" s="97"/>
      <c r="Q3" s="102"/>
      <c r="R3" s="102"/>
      <c r="S3" s="104"/>
      <c r="T3" s="99"/>
      <c r="U3" s="99"/>
      <c r="V3" s="102"/>
      <c r="W3" s="97"/>
      <c r="X3" s="102"/>
      <c r="Y3" s="104"/>
      <c r="Z3" s="99"/>
      <c r="AA3" s="99"/>
      <c r="AB3" s="97"/>
      <c r="AC3" s="102"/>
      <c r="AD3" s="102"/>
      <c r="AE3" s="104"/>
      <c r="AF3" s="99"/>
      <c r="AG3" s="99"/>
      <c r="AH3" s="39" t="s">
        <v>526</v>
      </c>
      <c r="AI3" s="97"/>
      <c r="AJ3" s="102"/>
      <c r="AK3" s="104"/>
      <c r="AL3" s="99"/>
      <c r="AM3" s="99"/>
      <c r="AN3" s="97"/>
      <c r="AO3" s="102"/>
      <c r="AP3" s="102"/>
      <c r="AQ3" s="104"/>
      <c r="AR3" s="99"/>
      <c r="AS3" s="99"/>
      <c r="AT3" s="102"/>
      <c r="AU3" s="97"/>
      <c r="AV3" s="102"/>
      <c r="AW3" s="104"/>
      <c r="AX3" s="99"/>
      <c r="AY3" s="99"/>
      <c r="AZ3" s="102"/>
      <c r="BA3" s="97"/>
      <c r="BB3" s="102"/>
      <c r="BC3" s="104"/>
      <c r="BD3" s="99"/>
      <c r="BE3" s="99"/>
      <c r="BF3" s="102"/>
      <c r="BG3" s="102"/>
      <c r="BH3" s="102"/>
      <c r="BI3" s="102"/>
      <c r="BJ3" s="102"/>
      <c r="BK3" s="102"/>
      <c r="BL3" s="102"/>
      <c r="BM3" s="97"/>
      <c r="BN3" s="97"/>
      <c r="BO3" s="77"/>
      <c r="BP3" s="102"/>
      <c r="BQ3" s="102"/>
      <c r="BR3" s="99"/>
      <c r="BS3" s="99"/>
      <c r="BT3" s="97"/>
      <c r="BU3" s="97"/>
      <c r="BV3" s="102"/>
      <c r="BW3" s="102"/>
      <c r="BX3" s="77"/>
      <c r="BY3" s="97"/>
      <c r="BZ3" s="97"/>
      <c r="CA3" s="97"/>
      <c r="CB3" s="77"/>
      <c r="CC3" s="102"/>
      <c r="CD3" s="97"/>
      <c r="CE3" s="102"/>
      <c r="CF3" s="99"/>
      <c r="CG3" s="99"/>
      <c r="CH3" s="77"/>
      <c r="CI3" s="99"/>
      <c r="CJ3" s="99"/>
      <c r="CK3" s="109"/>
      <c r="CL3" s="109"/>
      <c r="CM3" s="109"/>
      <c r="CN3" s="109"/>
      <c r="CO3" s="102"/>
      <c r="CP3" s="102"/>
      <c r="CQ3" s="97"/>
      <c r="CR3" s="97"/>
      <c r="CS3" s="97"/>
      <c r="CT3" s="77"/>
      <c r="CU3" s="102"/>
      <c r="CV3" s="102"/>
      <c r="CW3" s="102"/>
      <c r="CX3" s="77"/>
      <c r="CY3" s="99"/>
      <c r="CZ3" s="99"/>
      <c r="DA3" s="102"/>
      <c r="DB3" s="102"/>
      <c r="DC3" s="102"/>
      <c r="DD3" s="102"/>
      <c r="DE3" s="102"/>
      <c r="DF3" s="102"/>
      <c r="DG3" s="102"/>
      <c r="DH3" s="97"/>
      <c r="DI3" s="97"/>
      <c r="DJ3" s="97"/>
      <c r="DK3" s="107"/>
    </row>
    <row r="4" spans="1:115" s="10" customFormat="1" ht="15.75" thickBot="1" x14ac:dyDescent="0.3">
      <c r="A4" s="4" t="s">
        <v>0</v>
      </c>
      <c r="B4" s="4" t="s">
        <v>1</v>
      </c>
      <c r="C4" s="17" t="s">
        <v>86</v>
      </c>
      <c r="D4" s="17" t="s">
        <v>86</v>
      </c>
      <c r="E4" s="17" t="s">
        <v>86</v>
      </c>
      <c r="F4" s="17" t="s">
        <v>86</v>
      </c>
      <c r="G4" s="18" t="s">
        <v>86</v>
      </c>
      <c r="H4" s="4"/>
      <c r="J4" s="20"/>
      <c r="M4" s="13" t="s">
        <v>86</v>
      </c>
      <c r="N4" s="17"/>
      <c r="O4" s="20"/>
      <c r="P4" s="20"/>
      <c r="Q4" s="20"/>
      <c r="R4" s="20"/>
      <c r="S4" s="22" t="s">
        <v>86</v>
      </c>
      <c r="V4" s="20"/>
      <c r="Y4" s="13" t="s">
        <v>86</v>
      </c>
      <c r="Z4" s="20"/>
      <c r="AA4" s="20"/>
      <c r="AB4" s="20"/>
      <c r="AC4" s="20"/>
      <c r="AD4" s="20"/>
      <c r="AE4" s="22" t="s">
        <v>86</v>
      </c>
      <c r="AH4" s="20"/>
      <c r="AK4" s="13" t="s">
        <v>86</v>
      </c>
      <c r="AL4" s="20"/>
      <c r="AM4" s="20"/>
      <c r="AN4" s="20"/>
      <c r="AO4" s="20"/>
      <c r="AP4" s="20"/>
      <c r="AQ4" s="22" t="s">
        <v>86</v>
      </c>
      <c r="AR4" s="20"/>
      <c r="AS4" s="20"/>
      <c r="AT4" s="20"/>
      <c r="AU4" s="20"/>
      <c r="AV4" s="20"/>
      <c r="AW4" s="22" t="s">
        <v>86</v>
      </c>
      <c r="AX4" s="20"/>
      <c r="AY4" s="20"/>
      <c r="AZ4" s="20"/>
      <c r="BA4" s="20"/>
      <c r="BB4" s="20"/>
      <c r="BC4" s="22" t="s">
        <v>86</v>
      </c>
      <c r="BO4" s="22" t="s">
        <v>86</v>
      </c>
      <c r="BP4" s="20"/>
      <c r="BQ4" s="20"/>
      <c r="BR4" s="20"/>
      <c r="BS4" s="20"/>
      <c r="BT4" s="20"/>
      <c r="BU4" s="20"/>
      <c r="BV4" s="20"/>
      <c r="BW4" s="20"/>
      <c r="BX4" s="22" t="s">
        <v>86</v>
      </c>
      <c r="BY4" s="20"/>
      <c r="BZ4" s="20"/>
      <c r="CA4" s="20"/>
      <c r="CB4" s="22" t="s">
        <v>86</v>
      </c>
      <c r="CC4" s="20"/>
      <c r="CD4" s="20"/>
      <c r="CE4" s="20"/>
      <c r="CF4" s="20"/>
      <c r="CG4" s="20"/>
      <c r="CH4" s="22" t="s">
        <v>86</v>
      </c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2" t="s">
        <v>86</v>
      </c>
      <c r="CU4" s="20"/>
      <c r="CV4" s="20"/>
      <c r="CW4" s="20"/>
      <c r="CX4" s="22" t="s">
        <v>86</v>
      </c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2" t="s">
        <v>86</v>
      </c>
    </row>
    <row r="5" spans="1:115" x14ac:dyDescent="0.25">
      <c r="A5" s="2" t="s">
        <v>12</v>
      </c>
      <c r="B5" s="2" t="s">
        <v>6</v>
      </c>
      <c r="C5" s="16">
        <f t="shared" ref="C5:C36" si="0">SUM(H5+I5+T5+U5+AF5+AG5+BD5+BE5+BR5+BS5+CF5+CG5+CI5+CJ5+N5+O5+Z5+AA5+AL5+AM5+CY5+CZ5)</f>
        <v>5</v>
      </c>
      <c r="D5" s="16">
        <f t="shared" ref="D5:D27" si="1">SUM(K5+W5+AI5+BM5+BN5+BT5+BU5+BY5+BZ5+CA5+CU5+CV5+CW5+CD5+CQ5+CR5+CS5+P5+AB5+AN5+DH5+DI5+DJ5)</f>
        <v>0</v>
      </c>
      <c r="E5" s="16">
        <f t="shared" ref="E5:E36" si="2">SUM(L5+X5+AJ5+BF5+BG5+BH5+BI5+BJ5+BK5+BL5+BP5+BQ5+BV5+BW5+CC5+CE5+CK5+CL5+CM5+CN5+CO5+R5+AD5+AP5+DA5+DB5+DC5+DD5+DE5+DF5+DG5+AH5)</f>
        <v>1</v>
      </c>
      <c r="F5" s="16">
        <f t="shared" ref="F5:F68" si="3">DK5</f>
        <v>0</v>
      </c>
      <c r="G5" s="23">
        <f>SUM(AW5+BC5+Y5+M5+AK5+BO5+BX5+CB5+CH5+CT5+CX5+DK5+S5)</f>
        <v>6</v>
      </c>
      <c r="H5" s="9"/>
      <c r="I5" s="2"/>
      <c r="J5" s="15"/>
      <c r="K5" s="2"/>
      <c r="L5" s="2"/>
      <c r="M5" s="3">
        <f t="shared" ref="M5:M68" si="4">SUM(H5:L5)</f>
        <v>0</v>
      </c>
      <c r="O5">
        <v>5</v>
      </c>
      <c r="R5">
        <v>1</v>
      </c>
      <c r="S5" s="16">
        <f t="shared" ref="S5:S68" si="5">SUM(N5:R5)</f>
        <v>6</v>
      </c>
      <c r="T5" s="2"/>
      <c r="U5" s="2"/>
      <c r="V5" s="15"/>
      <c r="W5" s="2"/>
      <c r="X5" s="2"/>
      <c r="Y5" s="3">
        <f>SUM(T5:W5)</f>
        <v>0</v>
      </c>
      <c r="AF5" s="2"/>
      <c r="AG5" s="2"/>
      <c r="AH5" s="15"/>
      <c r="AI5" s="2"/>
      <c r="AJ5" s="2"/>
      <c r="AK5" s="3">
        <f>SUM(AF5:AJ5)</f>
        <v>0</v>
      </c>
      <c r="AQ5" s="16">
        <f t="shared" ref="AQ5:AQ68" si="6">SUM(AL5:AP5)</f>
        <v>0</v>
      </c>
      <c r="AW5" s="16">
        <f>SUM(AR5:AV5)</f>
        <v>0</v>
      </c>
      <c r="BC5" s="16">
        <f>SUM(AX5:BB5)</f>
        <v>0</v>
      </c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16">
        <f t="shared" ref="BO5:BO52" si="7">SUM(BD5:BN5)</f>
        <v>0</v>
      </c>
      <c r="BX5" s="16">
        <f t="shared" ref="BX5:BX68" si="8">SUM(BP5:BW5)</f>
        <v>0</v>
      </c>
      <c r="CB5" s="16">
        <f t="shared" ref="CB5:CB52" si="9">SUM(BY5:CA5)</f>
        <v>0</v>
      </c>
      <c r="CH5" s="16">
        <f t="shared" ref="CH5:CH68" si="10">SUM(CC5:CG5)</f>
        <v>0</v>
      </c>
      <c r="CT5" s="16">
        <f t="shared" ref="CT5:CT68" si="11">SUM(CI5:CS5)</f>
        <v>0</v>
      </c>
      <c r="CX5" s="16">
        <f t="shared" ref="CX5:CX68" si="12">CU5+CV5+CW5</f>
        <v>0</v>
      </c>
      <c r="DK5" s="16">
        <f t="shared" ref="DK5:DK68" si="13">SUM(CY5:DJ5)</f>
        <v>0</v>
      </c>
    </row>
    <row r="6" spans="1:115" x14ac:dyDescent="0.25">
      <c r="A6" s="2" t="s">
        <v>13</v>
      </c>
      <c r="B6" s="2" t="s">
        <v>7</v>
      </c>
      <c r="C6" s="16">
        <f t="shared" si="0"/>
        <v>5</v>
      </c>
      <c r="D6" s="16">
        <f t="shared" si="1"/>
        <v>9</v>
      </c>
      <c r="E6" s="16">
        <f t="shared" si="2"/>
        <v>4</v>
      </c>
      <c r="F6" s="16">
        <f t="shared" si="3"/>
        <v>0</v>
      </c>
      <c r="G6" s="23">
        <f>SUM(AW6+BC6+Y6+M6+AK6+BO6+BX6+CB6+CH6+CT6+CX6+DK6)</f>
        <v>24</v>
      </c>
      <c r="H6" s="9">
        <v>5</v>
      </c>
      <c r="I6" s="2"/>
      <c r="J6" s="15">
        <v>6</v>
      </c>
      <c r="K6" s="2">
        <v>9</v>
      </c>
      <c r="L6" s="2">
        <v>4</v>
      </c>
      <c r="M6" s="3">
        <f t="shared" si="4"/>
        <v>24</v>
      </c>
      <c r="S6" s="16">
        <f t="shared" si="5"/>
        <v>0</v>
      </c>
      <c r="T6" s="2"/>
      <c r="U6" s="2"/>
      <c r="V6" s="15"/>
      <c r="W6" s="2"/>
      <c r="X6" s="2"/>
      <c r="Y6" s="16">
        <f t="shared" ref="Y6:Y69" si="14">SUM(T6:W6)</f>
        <v>0</v>
      </c>
      <c r="AF6" s="2"/>
      <c r="AG6" s="2"/>
      <c r="AH6" s="15"/>
      <c r="AI6" s="2"/>
      <c r="AJ6" s="2"/>
      <c r="AK6" s="16">
        <f t="shared" ref="AK6:AK69" si="15">SUM(AF6:AJ6)</f>
        <v>0</v>
      </c>
      <c r="AQ6" s="16">
        <f t="shared" si="6"/>
        <v>0</v>
      </c>
      <c r="AW6" s="16">
        <f t="shared" ref="AW6:AW69" si="16">SUM(AR6:AV6)</f>
        <v>0</v>
      </c>
      <c r="BC6" s="16">
        <f t="shared" ref="BC6:BC69" si="17">SUM(AX6:BB6)</f>
        <v>0</v>
      </c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16">
        <f t="shared" si="7"/>
        <v>0</v>
      </c>
      <c r="BX6" s="16">
        <f t="shared" si="8"/>
        <v>0</v>
      </c>
      <c r="CB6" s="16">
        <f t="shared" si="9"/>
        <v>0</v>
      </c>
      <c r="CH6" s="16">
        <f t="shared" si="10"/>
        <v>0</v>
      </c>
      <c r="CT6" s="16">
        <f t="shared" si="11"/>
        <v>0</v>
      </c>
      <c r="CX6" s="16">
        <f t="shared" si="12"/>
        <v>0</v>
      </c>
      <c r="DK6" s="16">
        <f t="shared" si="13"/>
        <v>0</v>
      </c>
    </row>
    <row r="7" spans="1:115" x14ac:dyDescent="0.25">
      <c r="A7" s="2" t="s">
        <v>14</v>
      </c>
      <c r="B7" s="2" t="s">
        <v>8</v>
      </c>
      <c r="C7" s="16">
        <f t="shared" si="0"/>
        <v>14</v>
      </c>
      <c r="D7" s="16">
        <f t="shared" si="1"/>
        <v>7</v>
      </c>
      <c r="E7" s="16">
        <f t="shared" si="2"/>
        <v>3</v>
      </c>
      <c r="F7" s="16">
        <f t="shared" si="3"/>
        <v>0</v>
      </c>
      <c r="G7" s="23">
        <f>SUM(AW7+BC7+Y7+M7+AK7+BO7+BX7+CB7+CH7+CT7+CX7+DK7)</f>
        <v>31</v>
      </c>
      <c r="H7" s="9">
        <v>9</v>
      </c>
      <c r="I7" s="2">
        <v>5</v>
      </c>
      <c r="J7" s="15">
        <v>7</v>
      </c>
      <c r="K7" s="2">
        <v>7</v>
      </c>
      <c r="L7" s="2">
        <v>3</v>
      </c>
      <c r="M7" s="3">
        <f t="shared" si="4"/>
        <v>31</v>
      </c>
      <c r="S7" s="16">
        <f t="shared" si="5"/>
        <v>0</v>
      </c>
      <c r="T7" s="2"/>
      <c r="U7" s="2"/>
      <c r="V7" s="15"/>
      <c r="W7" s="2"/>
      <c r="X7" s="2"/>
      <c r="Y7" s="16">
        <f t="shared" si="14"/>
        <v>0</v>
      </c>
      <c r="AF7" s="2"/>
      <c r="AG7" s="2"/>
      <c r="AH7" s="15"/>
      <c r="AI7" s="2"/>
      <c r="AJ7" s="2"/>
      <c r="AK7" s="16">
        <f t="shared" si="15"/>
        <v>0</v>
      </c>
      <c r="AQ7" s="16">
        <f t="shared" si="6"/>
        <v>0</v>
      </c>
      <c r="AW7" s="16">
        <f t="shared" si="16"/>
        <v>0</v>
      </c>
      <c r="BC7" s="16">
        <f t="shared" si="17"/>
        <v>0</v>
      </c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16">
        <f t="shared" si="7"/>
        <v>0</v>
      </c>
      <c r="BX7" s="16">
        <f t="shared" si="8"/>
        <v>0</v>
      </c>
      <c r="CB7" s="16">
        <f t="shared" si="9"/>
        <v>0</v>
      </c>
      <c r="CH7" s="16">
        <f t="shared" si="10"/>
        <v>0</v>
      </c>
      <c r="CT7" s="16">
        <f t="shared" si="11"/>
        <v>0</v>
      </c>
      <c r="CX7" s="16">
        <f t="shared" si="12"/>
        <v>0</v>
      </c>
      <c r="DK7" s="16">
        <f t="shared" si="13"/>
        <v>0</v>
      </c>
    </row>
    <row r="8" spans="1:115" x14ac:dyDescent="0.25">
      <c r="A8" s="2" t="s">
        <v>15</v>
      </c>
      <c r="B8" s="2" t="s">
        <v>9</v>
      </c>
      <c r="C8" s="16">
        <f t="shared" si="0"/>
        <v>21</v>
      </c>
      <c r="D8" s="16">
        <f t="shared" si="1"/>
        <v>0</v>
      </c>
      <c r="E8" s="16">
        <f t="shared" si="2"/>
        <v>52</v>
      </c>
      <c r="F8" s="16">
        <f t="shared" si="3"/>
        <v>71</v>
      </c>
      <c r="G8" s="23">
        <f>SUM(AW8+BC8+Y8+M8+AK8+BO8+BX8+CB8+CH8+CT8+CX8+DK8)</f>
        <v>73</v>
      </c>
      <c r="H8" s="9">
        <v>1</v>
      </c>
      <c r="I8" s="2">
        <v>1</v>
      </c>
      <c r="J8" s="15"/>
      <c r="K8" s="2"/>
      <c r="L8" s="2"/>
      <c r="M8" s="3">
        <f t="shared" si="4"/>
        <v>2</v>
      </c>
      <c r="S8" s="16">
        <f t="shared" si="5"/>
        <v>0</v>
      </c>
      <c r="T8" s="2"/>
      <c r="U8" s="2"/>
      <c r="V8" s="15"/>
      <c r="W8" s="2"/>
      <c r="X8" s="2"/>
      <c r="Y8" s="16">
        <f t="shared" si="14"/>
        <v>0</v>
      </c>
      <c r="AF8" s="2"/>
      <c r="AG8" s="2"/>
      <c r="AH8" s="15"/>
      <c r="AI8" s="2"/>
      <c r="AJ8" s="2"/>
      <c r="AK8" s="16">
        <f t="shared" si="15"/>
        <v>0</v>
      </c>
      <c r="AQ8" s="16">
        <f t="shared" si="6"/>
        <v>0</v>
      </c>
      <c r="AW8" s="16">
        <f t="shared" si="16"/>
        <v>0</v>
      </c>
      <c r="BC8" s="16">
        <f t="shared" si="17"/>
        <v>0</v>
      </c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16">
        <f t="shared" si="7"/>
        <v>0</v>
      </c>
      <c r="BX8" s="16">
        <f t="shared" si="8"/>
        <v>0</v>
      </c>
      <c r="CB8" s="16">
        <f t="shared" si="9"/>
        <v>0</v>
      </c>
      <c r="CH8" s="16">
        <f t="shared" si="10"/>
        <v>0</v>
      </c>
      <c r="CT8" s="16">
        <f t="shared" si="11"/>
        <v>0</v>
      </c>
      <c r="CX8" s="16">
        <f t="shared" si="12"/>
        <v>0</v>
      </c>
      <c r="CY8">
        <v>0</v>
      </c>
      <c r="CZ8">
        <v>19</v>
      </c>
      <c r="DA8">
        <v>28</v>
      </c>
      <c r="DB8">
        <v>0</v>
      </c>
      <c r="DC8">
        <v>24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 s="16">
        <f t="shared" si="13"/>
        <v>71</v>
      </c>
    </row>
    <row r="9" spans="1:115" x14ac:dyDescent="0.25">
      <c r="A9" s="2" t="s">
        <v>16</v>
      </c>
      <c r="B9" s="2" t="s">
        <v>10</v>
      </c>
      <c r="C9" s="16">
        <f t="shared" si="0"/>
        <v>91</v>
      </c>
      <c r="D9" s="16">
        <f t="shared" si="1"/>
        <v>20</v>
      </c>
      <c r="E9" s="16">
        <f t="shared" si="2"/>
        <v>95</v>
      </c>
      <c r="F9" s="16">
        <f t="shared" si="3"/>
        <v>142</v>
      </c>
      <c r="G9" s="23">
        <f>SUM(AW9+BC9+Y9+M9+AK9+BO9+BX9+CB9+CH9+CT9+CX9+DK9+S9)</f>
        <v>222</v>
      </c>
      <c r="H9" s="9">
        <v>10</v>
      </c>
      <c r="I9" s="2">
        <v>8</v>
      </c>
      <c r="J9" s="15">
        <v>8</v>
      </c>
      <c r="K9" s="2">
        <v>10</v>
      </c>
      <c r="L9" s="2">
        <v>8</v>
      </c>
      <c r="M9" s="3">
        <f t="shared" si="4"/>
        <v>44</v>
      </c>
      <c r="N9" s="15">
        <v>9</v>
      </c>
      <c r="O9" s="15">
        <v>9</v>
      </c>
      <c r="P9">
        <v>10</v>
      </c>
      <c r="Q9" s="15">
        <v>8</v>
      </c>
      <c r="S9" s="16">
        <f t="shared" si="5"/>
        <v>36</v>
      </c>
      <c r="W9" s="2"/>
      <c r="X9" s="2"/>
      <c r="Y9" s="16">
        <f t="shared" si="14"/>
        <v>0</v>
      </c>
      <c r="AF9" s="2"/>
      <c r="AG9" s="2"/>
      <c r="AH9" s="15"/>
      <c r="AI9" s="2"/>
      <c r="AJ9" s="2"/>
      <c r="AK9" s="16">
        <f t="shared" si="15"/>
        <v>0</v>
      </c>
      <c r="AQ9" s="16">
        <f t="shared" si="6"/>
        <v>0</v>
      </c>
      <c r="AW9" s="16">
        <f t="shared" si="16"/>
        <v>0</v>
      </c>
      <c r="BC9" s="16">
        <f t="shared" si="17"/>
        <v>0</v>
      </c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16">
        <f t="shared" si="7"/>
        <v>0</v>
      </c>
      <c r="BX9" s="16">
        <f t="shared" si="8"/>
        <v>0</v>
      </c>
      <c r="CB9" s="16">
        <f t="shared" si="9"/>
        <v>0</v>
      </c>
      <c r="CH9" s="16">
        <f t="shared" si="10"/>
        <v>0</v>
      </c>
      <c r="CT9" s="16">
        <f t="shared" si="11"/>
        <v>0</v>
      </c>
      <c r="CX9" s="16">
        <f t="shared" si="12"/>
        <v>0</v>
      </c>
      <c r="CY9">
        <v>27</v>
      </c>
      <c r="CZ9">
        <v>28</v>
      </c>
      <c r="DA9">
        <v>27</v>
      </c>
      <c r="DB9">
        <v>30</v>
      </c>
      <c r="DC9">
        <v>0</v>
      </c>
      <c r="DD9">
        <v>0</v>
      </c>
      <c r="DE9">
        <v>0</v>
      </c>
      <c r="DF9">
        <v>30</v>
      </c>
      <c r="DG9">
        <v>0</v>
      </c>
      <c r="DH9">
        <v>0</v>
      </c>
      <c r="DI9">
        <v>0</v>
      </c>
      <c r="DJ9">
        <v>0</v>
      </c>
      <c r="DK9" s="16">
        <f t="shared" si="13"/>
        <v>142</v>
      </c>
    </row>
    <row r="10" spans="1:115" x14ac:dyDescent="0.25">
      <c r="A10" s="2" t="s">
        <v>17</v>
      </c>
      <c r="B10" s="2" t="s">
        <v>11</v>
      </c>
      <c r="C10" s="16">
        <f t="shared" si="0"/>
        <v>72</v>
      </c>
      <c r="D10" s="16">
        <f t="shared" si="1"/>
        <v>0</v>
      </c>
      <c r="E10" s="16">
        <f t="shared" si="2"/>
        <v>51</v>
      </c>
      <c r="F10" s="16">
        <f t="shared" si="3"/>
        <v>85</v>
      </c>
      <c r="G10" s="23">
        <f>SUM(AW10+BC10+Y10+M10+AK10+BO10+BX10+CB10+CH10+CT10+CX10+DK10+S10)</f>
        <v>123</v>
      </c>
      <c r="H10" s="9"/>
      <c r="I10" s="2"/>
      <c r="J10" s="15"/>
      <c r="K10" s="2"/>
      <c r="L10" s="2">
        <v>7</v>
      </c>
      <c r="M10" s="3">
        <f t="shared" si="4"/>
        <v>7</v>
      </c>
      <c r="N10">
        <v>5</v>
      </c>
      <c r="S10" s="16">
        <f t="shared" si="5"/>
        <v>5</v>
      </c>
      <c r="W10" s="2"/>
      <c r="X10" s="2"/>
      <c r="Y10" s="16">
        <f t="shared" si="14"/>
        <v>0</v>
      </c>
      <c r="AF10" s="2"/>
      <c r="AG10" s="2"/>
      <c r="AH10" s="15"/>
      <c r="AI10" s="2"/>
      <c r="AJ10" s="2"/>
      <c r="AK10" s="16">
        <f t="shared" si="15"/>
        <v>0</v>
      </c>
      <c r="AQ10" s="16">
        <f t="shared" si="6"/>
        <v>0</v>
      </c>
      <c r="AW10" s="16">
        <f t="shared" si="16"/>
        <v>0</v>
      </c>
      <c r="BC10" s="16">
        <f t="shared" si="17"/>
        <v>0</v>
      </c>
      <c r="BD10" s="2">
        <v>8</v>
      </c>
      <c r="BE10" s="2">
        <v>15</v>
      </c>
      <c r="BF10" s="2"/>
      <c r="BG10" s="2">
        <v>3</v>
      </c>
      <c r="BH10" s="2"/>
      <c r="BI10" s="2"/>
      <c r="BJ10" s="2"/>
      <c r="BK10" s="2"/>
      <c r="BL10" s="2"/>
      <c r="BM10" s="2"/>
      <c r="BN10" s="2"/>
      <c r="BO10" s="16">
        <f t="shared" si="7"/>
        <v>26</v>
      </c>
      <c r="BX10" s="16">
        <f t="shared" si="8"/>
        <v>0</v>
      </c>
      <c r="CB10" s="16">
        <f t="shared" si="9"/>
        <v>0</v>
      </c>
      <c r="CH10" s="16">
        <f t="shared" si="10"/>
        <v>0</v>
      </c>
      <c r="CT10" s="16">
        <f t="shared" si="11"/>
        <v>0</v>
      </c>
      <c r="CX10" s="16">
        <f t="shared" si="12"/>
        <v>0</v>
      </c>
      <c r="CY10">
        <v>21</v>
      </c>
      <c r="CZ10">
        <v>23</v>
      </c>
      <c r="DA10">
        <v>17</v>
      </c>
      <c r="DB10">
        <v>24</v>
      </c>
      <c r="DK10" s="16">
        <f t="shared" si="13"/>
        <v>85</v>
      </c>
    </row>
    <row r="11" spans="1:115" x14ac:dyDescent="0.25">
      <c r="A11" s="2" t="s">
        <v>73</v>
      </c>
      <c r="B11" s="2" t="s">
        <v>72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23">
        <f>SUM(AW11+BC11+Y11+M11+AK11+BO11+BX11+CB11+CH11+CT11+CX11+DK11)</f>
        <v>0</v>
      </c>
      <c r="H11" s="9"/>
      <c r="I11" s="2"/>
      <c r="J11" s="15"/>
      <c r="K11" s="2"/>
      <c r="L11" s="2"/>
      <c r="M11" s="3">
        <f t="shared" si="4"/>
        <v>0</v>
      </c>
      <c r="S11" s="16">
        <f t="shared" si="5"/>
        <v>0</v>
      </c>
      <c r="T11" s="2"/>
      <c r="U11" s="2"/>
      <c r="V11" s="15"/>
      <c r="W11" s="2"/>
      <c r="X11" s="2"/>
      <c r="Y11" s="16">
        <f t="shared" si="14"/>
        <v>0</v>
      </c>
      <c r="AF11" s="2"/>
      <c r="AG11" s="2"/>
      <c r="AH11" s="15"/>
      <c r="AI11" s="2"/>
      <c r="AJ11" s="2"/>
      <c r="AK11" s="16">
        <f t="shared" si="15"/>
        <v>0</v>
      </c>
      <c r="AQ11" s="16">
        <f t="shared" si="6"/>
        <v>0</v>
      </c>
      <c r="AW11" s="16">
        <f t="shared" si="16"/>
        <v>0</v>
      </c>
      <c r="BC11" s="16">
        <f t="shared" si="17"/>
        <v>0</v>
      </c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16">
        <f t="shared" si="7"/>
        <v>0</v>
      </c>
      <c r="BX11" s="16">
        <f t="shared" si="8"/>
        <v>0</v>
      </c>
      <c r="CB11" s="16">
        <f t="shared" si="9"/>
        <v>0</v>
      </c>
      <c r="CH11" s="16">
        <f t="shared" si="10"/>
        <v>0</v>
      </c>
      <c r="CT11" s="16">
        <f t="shared" si="11"/>
        <v>0</v>
      </c>
      <c r="CX11" s="16">
        <f t="shared" si="12"/>
        <v>0</v>
      </c>
      <c r="DK11" s="16">
        <f t="shared" si="13"/>
        <v>0</v>
      </c>
    </row>
    <row r="12" spans="1:115" x14ac:dyDescent="0.25">
      <c r="A12" s="2" t="s">
        <v>79</v>
      </c>
      <c r="B12" s="2" t="s">
        <v>6</v>
      </c>
      <c r="C12" s="16">
        <f t="shared" si="0"/>
        <v>0</v>
      </c>
      <c r="D12" s="16">
        <f t="shared" si="1"/>
        <v>0</v>
      </c>
      <c r="E12" s="16">
        <f t="shared" si="2"/>
        <v>0</v>
      </c>
      <c r="F12" s="16">
        <f t="shared" si="3"/>
        <v>0</v>
      </c>
      <c r="G12" s="23">
        <f>SUM(AW12+BC12+Y12+M12+AK12+BO12+BX12+CB12+CH12+CT12+CX12+DK12)</f>
        <v>0</v>
      </c>
      <c r="H12" s="9"/>
      <c r="I12" s="2"/>
      <c r="J12" s="15"/>
      <c r="K12" s="2"/>
      <c r="L12" s="2"/>
      <c r="M12" s="3">
        <f t="shared" si="4"/>
        <v>0</v>
      </c>
      <c r="S12" s="16">
        <f t="shared" si="5"/>
        <v>0</v>
      </c>
      <c r="T12" s="2"/>
      <c r="U12" s="2"/>
      <c r="V12" s="15"/>
      <c r="W12" s="2"/>
      <c r="X12" s="2"/>
      <c r="Y12" s="16">
        <f t="shared" si="14"/>
        <v>0</v>
      </c>
      <c r="AF12" s="2"/>
      <c r="AG12" s="2"/>
      <c r="AH12" s="15"/>
      <c r="AI12" s="2"/>
      <c r="AJ12" s="2"/>
      <c r="AK12" s="16">
        <f t="shared" si="15"/>
        <v>0</v>
      </c>
      <c r="AQ12" s="16">
        <f t="shared" si="6"/>
        <v>0</v>
      </c>
      <c r="AW12" s="16">
        <f t="shared" si="16"/>
        <v>0</v>
      </c>
      <c r="BC12" s="16">
        <f t="shared" si="17"/>
        <v>0</v>
      </c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16">
        <f t="shared" si="7"/>
        <v>0</v>
      </c>
      <c r="BX12" s="16">
        <f t="shared" si="8"/>
        <v>0</v>
      </c>
      <c r="CB12" s="16">
        <f t="shared" si="9"/>
        <v>0</v>
      </c>
      <c r="CH12" s="16">
        <f t="shared" si="10"/>
        <v>0</v>
      </c>
      <c r="CT12" s="16">
        <f t="shared" si="11"/>
        <v>0</v>
      </c>
      <c r="CX12" s="16">
        <f t="shared" si="12"/>
        <v>0</v>
      </c>
      <c r="DK12" s="16">
        <f t="shared" si="13"/>
        <v>0</v>
      </c>
    </row>
    <row r="13" spans="1:115" x14ac:dyDescent="0.25">
      <c r="A13" s="2" t="s">
        <v>80</v>
      </c>
      <c r="B13" s="2" t="s">
        <v>72</v>
      </c>
      <c r="C13" s="16">
        <f t="shared" si="0"/>
        <v>0</v>
      </c>
      <c r="D13" s="16">
        <f t="shared" si="1"/>
        <v>0</v>
      </c>
      <c r="E13" s="16">
        <f t="shared" si="2"/>
        <v>0</v>
      </c>
      <c r="F13" s="16">
        <f t="shared" si="3"/>
        <v>0</v>
      </c>
      <c r="G13" s="23">
        <f>SUM(AW13+BC13+Y13+M13+AK13+BO13+BX13+CB13+CH13+CT13+CX13+DK13)</f>
        <v>0</v>
      </c>
      <c r="H13" s="9"/>
      <c r="I13" s="2"/>
      <c r="J13" s="15"/>
      <c r="K13" s="2"/>
      <c r="L13" s="2"/>
      <c r="M13" s="3">
        <f t="shared" si="4"/>
        <v>0</v>
      </c>
      <c r="S13" s="16">
        <f t="shared" si="5"/>
        <v>0</v>
      </c>
      <c r="T13" s="2"/>
      <c r="U13" s="2"/>
      <c r="V13" s="15"/>
      <c r="W13" s="2"/>
      <c r="X13" s="2"/>
      <c r="Y13" s="16">
        <f t="shared" si="14"/>
        <v>0</v>
      </c>
      <c r="AF13" s="2"/>
      <c r="AG13" s="2"/>
      <c r="AH13" s="15"/>
      <c r="AI13" s="2"/>
      <c r="AJ13" s="2"/>
      <c r="AK13" s="16">
        <f t="shared" si="15"/>
        <v>0</v>
      </c>
      <c r="AQ13" s="16">
        <f t="shared" si="6"/>
        <v>0</v>
      </c>
      <c r="AW13" s="16">
        <f t="shared" si="16"/>
        <v>0</v>
      </c>
      <c r="BC13" s="16">
        <f t="shared" si="17"/>
        <v>0</v>
      </c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16">
        <f t="shared" si="7"/>
        <v>0</v>
      </c>
      <c r="BX13" s="16">
        <f t="shared" si="8"/>
        <v>0</v>
      </c>
      <c r="CB13" s="16">
        <f t="shared" si="9"/>
        <v>0</v>
      </c>
      <c r="CH13" s="16">
        <f t="shared" si="10"/>
        <v>0</v>
      </c>
      <c r="CT13" s="16">
        <f t="shared" si="11"/>
        <v>0</v>
      </c>
      <c r="CX13" s="16">
        <f t="shared" si="12"/>
        <v>0</v>
      </c>
      <c r="DK13" s="16">
        <f t="shared" si="13"/>
        <v>0</v>
      </c>
    </row>
    <row r="14" spans="1:115" x14ac:dyDescent="0.25">
      <c r="A14" s="2" t="s">
        <v>100</v>
      </c>
      <c r="B14" s="2" t="s">
        <v>104</v>
      </c>
      <c r="C14" s="16">
        <f t="shared" si="0"/>
        <v>88</v>
      </c>
      <c r="D14" s="16">
        <f t="shared" si="1"/>
        <v>53</v>
      </c>
      <c r="E14" s="16">
        <f t="shared" si="2"/>
        <v>103</v>
      </c>
      <c r="F14" s="16">
        <f t="shared" si="3"/>
        <v>162</v>
      </c>
      <c r="G14" s="23">
        <f>SUM(AW14+BC14+Y14+M14+AK14+BO14+BX14+CB14+CH14+CT14+CX14+DK14+AE14)</f>
        <v>262</v>
      </c>
      <c r="H14" s="9"/>
      <c r="I14" s="2"/>
      <c r="J14" s="15"/>
      <c r="K14" s="2"/>
      <c r="L14" s="2"/>
      <c r="M14" s="16">
        <f t="shared" si="4"/>
        <v>0</v>
      </c>
      <c r="S14" s="16">
        <f t="shared" si="5"/>
        <v>0</v>
      </c>
      <c r="T14" s="2">
        <v>9</v>
      </c>
      <c r="U14" s="2">
        <v>10</v>
      </c>
      <c r="V14" s="15">
        <v>9</v>
      </c>
      <c r="W14" s="2">
        <v>10</v>
      </c>
      <c r="X14" s="2">
        <v>10</v>
      </c>
      <c r="Y14" s="16">
        <f>SUM(T14:X14)</f>
        <v>48</v>
      </c>
      <c r="Z14">
        <v>9</v>
      </c>
      <c r="AA14">
        <v>10</v>
      </c>
      <c r="AB14">
        <v>8</v>
      </c>
      <c r="AC14" s="28">
        <v>9</v>
      </c>
      <c r="AD14">
        <v>9</v>
      </c>
      <c r="AE14" s="21">
        <f>SUM(Z14:AD14)</f>
        <v>45</v>
      </c>
      <c r="AF14" s="2"/>
      <c r="AG14" s="2"/>
      <c r="AH14" s="15"/>
      <c r="AI14" s="2"/>
      <c r="AJ14" s="2"/>
      <c r="AK14" s="16">
        <f t="shared" si="15"/>
        <v>0</v>
      </c>
      <c r="AQ14" s="16">
        <f t="shared" si="6"/>
        <v>0</v>
      </c>
      <c r="AW14" s="16">
        <f t="shared" si="16"/>
        <v>0</v>
      </c>
      <c r="BC14" s="16">
        <f t="shared" si="17"/>
        <v>0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16">
        <f t="shared" si="7"/>
        <v>0</v>
      </c>
      <c r="BX14" s="16">
        <f t="shared" si="8"/>
        <v>0</v>
      </c>
      <c r="CB14" s="16">
        <f t="shared" si="9"/>
        <v>0</v>
      </c>
      <c r="CH14" s="16">
        <f t="shared" si="10"/>
        <v>0</v>
      </c>
      <c r="CQ14">
        <v>4</v>
      </c>
      <c r="CS14">
        <v>3</v>
      </c>
      <c r="CT14" s="16">
        <f t="shared" si="11"/>
        <v>7</v>
      </c>
      <c r="CX14" s="16">
        <f t="shared" si="12"/>
        <v>0</v>
      </c>
      <c r="CY14">
        <v>28</v>
      </c>
      <c r="CZ14">
        <v>22</v>
      </c>
      <c r="DA14">
        <v>20</v>
      </c>
      <c r="DB14">
        <v>15</v>
      </c>
      <c r="DC14">
        <v>27</v>
      </c>
      <c r="DD14">
        <v>0</v>
      </c>
      <c r="DE14">
        <v>0</v>
      </c>
      <c r="DF14">
        <v>22</v>
      </c>
      <c r="DG14">
        <v>0</v>
      </c>
      <c r="DH14">
        <v>28</v>
      </c>
      <c r="DI14">
        <v>0</v>
      </c>
      <c r="DJ14">
        <v>0</v>
      </c>
      <c r="DK14" s="16">
        <f t="shared" si="13"/>
        <v>162</v>
      </c>
    </row>
    <row r="15" spans="1:115" x14ac:dyDescent="0.25">
      <c r="A15" s="2" t="s">
        <v>101</v>
      </c>
      <c r="B15" s="2" t="s">
        <v>105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23">
        <f>SUM(AW15+BC15+Y15+M15+AK15+BO15+BX15+CB15+CH15+CT15+CX15+DK15)</f>
        <v>0</v>
      </c>
      <c r="H15" s="9"/>
      <c r="I15" s="2"/>
      <c r="J15" s="15"/>
      <c r="K15" s="2"/>
      <c r="L15" s="2"/>
      <c r="M15" s="16">
        <f t="shared" si="4"/>
        <v>0</v>
      </c>
      <c r="S15" s="16">
        <f t="shared" si="5"/>
        <v>0</v>
      </c>
      <c r="T15" s="2"/>
      <c r="U15" s="2"/>
      <c r="V15" s="15"/>
      <c r="W15" s="2"/>
      <c r="X15" s="2"/>
      <c r="Y15" s="16">
        <f t="shared" si="14"/>
        <v>0</v>
      </c>
      <c r="AE15" s="21">
        <f t="shared" ref="AE15:AE78" si="18">SUM(Z15:AD15)</f>
        <v>0</v>
      </c>
      <c r="AF15" s="2"/>
      <c r="AG15" s="2"/>
      <c r="AH15" s="15"/>
      <c r="AI15" s="2"/>
      <c r="AJ15" s="2"/>
      <c r="AK15" s="16">
        <f t="shared" si="15"/>
        <v>0</v>
      </c>
      <c r="AQ15" s="16">
        <f t="shared" si="6"/>
        <v>0</v>
      </c>
      <c r="AW15" s="16">
        <f t="shared" si="16"/>
        <v>0</v>
      </c>
      <c r="BC15" s="16">
        <f t="shared" si="17"/>
        <v>0</v>
      </c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16">
        <f t="shared" si="7"/>
        <v>0</v>
      </c>
      <c r="BX15" s="16">
        <f t="shared" si="8"/>
        <v>0</v>
      </c>
      <c r="CB15" s="16">
        <f t="shared" si="9"/>
        <v>0</v>
      </c>
      <c r="CH15" s="16">
        <f t="shared" si="10"/>
        <v>0</v>
      </c>
      <c r="CT15" s="16">
        <f t="shared" si="11"/>
        <v>0</v>
      </c>
      <c r="CX15" s="16">
        <f t="shared" si="12"/>
        <v>0</v>
      </c>
      <c r="DK15" s="16">
        <f t="shared" si="13"/>
        <v>0</v>
      </c>
    </row>
    <row r="16" spans="1:115" x14ac:dyDescent="0.25">
      <c r="A16" s="2" t="s">
        <v>102</v>
      </c>
      <c r="B16" s="2" t="s">
        <v>106</v>
      </c>
      <c r="C16" s="16">
        <f t="shared" si="0"/>
        <v>0</v>
      </c>
      <c r="D16" s="16">
        <f t="shared" si="1"/>
        <v>0</v>
      </c>
      <c r="E16" s="16">
        <f t="shared" si="2"/>
        <v>0</v>
      </c>
      <c r="F16" s="16">
        <f t="shared" si="3"/>
        <v>0</v>
      </c>
      <c r="G16" s="23">
        <f>SUM(AW16+BC16+Y16+M16+AK16+BO16+BX16+CB16+CH16+CT16+CX16+DK16)</f>
        <v>0</v>
      </c>
      <c r="H16" s="9"/>
      <c r="I16" s="2"/>
      <c r="J16" s="15"/>
      <c r="K16" s="2"/>
      <c r="L16" s="2"/>
      <c r="M16" s="16">
        <f t="shared" si="4"/>
        <v>0</v>
      </c>
      <c r="S16" s="16">
        <f t="shared" si="5"/>
        <v>0</v>
      </c>
      <c r="T16" s="2"/>
      <c r="U16" s="2"/>
      <c r="V16" s="15"/>
      <c r="W16" s="2"/>
      <c r="X16" s="2"/>
      <c r="Y16" s="16">
        <f t="shared" si="14"/>
        <v>0</v>
      </c>
      <c r="AE16" s="21">
        <f t="shared" si="18"/>
        <v>0</v>
      </c>
      <c r="AF16" s="2"/>
      <c r="AG16" s="2"/>
      <c r="AH16" s="15"/>
      <c r="AI16" s="2"/>
      <c r="AJ16" s="2"/>
      <c r="AK16" s="16">
        <f t="shared" si="15"/>
        <v>0</v>
      </c>
      <c r="AQ16" s="16">
        <f t="shared" si="6"/>
        <v>0</v>
      </c>
      <c r="AW16" s="16">
        <f t="shared" si="16"/>
        <v>0</v>
      </c>
      <c r="BC16" s="16">
        <f t="shared" si="17"/>
        <v>0</v>
      </c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16">
        <f t="shared" si="7"/>
        <v>0</v>
      </c>
      <c r="BX16" s="16">
        <f t="shared" si="8"/>
        <v>0</v>
      </c>
      <c r="CB16" s="16">
        <f t="shared" si="9"/>
        <v>0</v>
      </c>
      <c r="CH16" s="16">
        <f t="shared" si="10"/>
        <v>0</v>
      </c>
      <c r="CT16" s="16">
        <f t="shared" si="11"/>
        <v>0</v>
      </c>
      <c r="CX16" s="16">
        <f t="shared" si="12"/>
        <v>0</v>
      </c>
      <c r="DK16" s="16">
        <f t="shared" si="13"/>
        <v>0</v>
      </c>
    </row>
    <row r="17" spans="1:115" x14ac:dyDescent="0.25">
      <c r="A17" s="2" t="s">
        <v>103</v>
      </c>
      <c r="B17" s="2" t="s">
        <v>107</v>
      </c>
      <c r="C17" s="16">
        <f t="shared" si="0"/>
        <v>0</v>
      </c>
      <c r="D17" s="16">
        <f t="shared" si="1"/>
        <v>0</v>
      </c>
      <c r="E17" s="16">
        <f t="shared" si="2"/>
        <v>80</v>
      </c>
      <c r="F17" s="16">
        <f t="shared" si="3"/>
        <v>80</v>
      </c>
      <c r="G17" s="23">
        <f>SUM(AW17+BC17+Y17+M17+AK17+BO17+BX17+CB17+CH17+CT17+CX17+DK17)</f>
        <v>80</v>
      </c>
      <c r="H17" s="9"/>
      <c r="I17" s="2"/>
      <c r="J17" s="15"/>
      <c r="K17" s="2"/>
      <c r="L17" s="2"/>
      <c r="M17" s="16">
        <f t="shared" si="4"/>
        <v>0</v>
      </c>
      <c r="S17" s="16">
        <f t="shared" si="5"/>
        <v>0</v>
      </c>
      <c r="T17" s="2"/>
      <c r="U17" s="2"/>
      <c r="V17" s="15"/>
      <c r="W17" s="2"/>
      <c r="X17" s="2"/>
      <c r="Y17" s="16">
        <f t="shared" si="14"/>
        <v>0</v>
      </c>
      <c r="AE17" s="21">
        <f t="shared" si="18"/>
        <v>0</v>
      </c>
      <c r="AF17" s="2"/>
      <c r="AG17" s="2"/>
      <c r="AH17" s="15"/>
      <c r="AI17" s="2"/>
      <c r="AJ17" s="2"/>
      <c r="AK17" s="16">
        <f t="shared" si="15"/>
        <v>0</v>
      </c>
      <c r="AQ17" s="16">
        <f t="shared" si="6"/>
        <v>0</v>
      </c>
      <c r="AW17" s="16">
        <f t="shared" si="16"/>
        <v>0</v>
      </c>
      <c r="BC17" s="16">
        <f t="shared" si="17"/>
        <v>0</v>
      </c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16">
        <f t="shared" si="7"/>
        <v>0</v>
      </c>
      <c r="BX17" s="16">
        <f t="shared" si="8"/>
        <v>0</v>
      </c>
      <c r="CB17" s="16">
        <f t="shared" si="9"/>
        <v>0</v>
      </c>
      <c r="CH17" s="16">
        <f t="shared" si="10"/>
        <v>0</v>
      </c>
      <c r="CT17" s="16">
        <f t="shared" si="11"/>
        <v>0</v>
      </c>
      <c r="CX17" s="16">
        <f t="shared" si="12"/>
        <v>0</v>
      </c>
      <c r="DC17">
        <v>26</v>
      </c>
      <c r="DD17">
        <v>27</v>
      </c>
      <c r="DE17">
        <v>27</v>
      </c>
      <c r="DK17" s="16">
        <f t="shared" si="13"/>
        <v>80</v>
      </c>
    </row>
    <row r="18" spans="1:115" x14ac:dyDescent="0.25">
      <c r="A18" s="2" t="s">
        <v>163</v>
      </c>
      <c r="B18" s="2" t="s">
        <v>168</v>
      </c>
      <c r="C18" s="16">
        <f t="shared" si="0"/>
        <v>24</v>
      </c>
      <c r="D18" s="16">
        <f t="shared" si="1"/>
        <v>17</v>
      </c>
      <c r="E18" s="16">
        <f t="shared" si="2"/>
        <v>22</v>
      </c>
      <c r="F18" s="16">
        <f t="shared" si="3"/>
        <v>0</v>
      </c>
      <c r="G18" s="23">
        <f>SUM(AW18+BC18+Y18+M18+AK18+BO18+BX18+CB18+CH18+CT18+CX18+DK18+S18)</f>
        <v>69</v>
      </c>
      <c r="H18" s="9"/>
      <c r="I18" s="2"/>
      <c r="J18" s="15"/>
      <c r="K18" s="2"/>
      <c r="L18" s="2"/>
      <c r="M18" s="16">
        <f t="shared" si="4"/>
        <v>0</v>
      </c>
      <c r="N18">
        <v>7</v>
      </c>
      <c r="P18">
        <v>8</v>
      </c>
      <c r="Q18" s="28">
        <v>6</v>
      </c>
      <c r="R18">
        <v>4</v>
      </c>
      <c r="S18" s="16">
        <f t="shared" si="5"/>
        <v>25</v>
      </c>
      <c r="T18" s="2"/>
      <c r="U18" s="2"/>
      <c r="V18" s="15"/>
      <c r="W18" s="2"/>
      <c r="X18" s="2"/>
      <c r="Y18" s="16">
        <f t="shared" si="14"/>
        <v>0</v>
      </c>
      <c r="AE18" s="21">
        <f t="shared" si="18"/>
        <v>0</v>
      </c>
      <c r="AF18" s="2">
        <v>8</v>
      </c>
      <c r="AG18" s="2">
        <v>9</v>
      </c>
      <c r="AH18" s="15">
        <v>8</v>
      </c>
      <c r="AI18" s="2">
        <v>9</v>
      </c>
      <c r="AJ18" s="2">
        <v>10</v>
      </c>
      <c r="AK18" s="16">
        <f t="shared" si="15"/>
        <v>44</v>
      </c>
      <c r="AQ18" s="16">
        <f t="shared" si="6"/>
        <v>0</v>
      </c>
      <c r="AW18" s="16">
        <f t="shared" si="16"/>
        <v>0</v>
      </c>
      <c r="BC18" s="16">
        <f t="shared" si="17"/>
        <v>0</v>
      </c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16">
        <f t="shared" si="7"/>
        <v>0</v>
      </c>
      <c r="BX18" s="16">
        <f t="shared" si="8"/>
        <v>0</v>
      </c>
      <c r="CB18" s="16">
        <f t="shared" si="9"/>
        <v>0</v>
      </c>
      <c r="CH18" s="16">
        <f t="shared" si="10"/>
        <v>0</v>
      </c>
      <c r="CT18" s="16">
        <f t="shared" si="11"/>
        <v>0</v>
      </c>
      <c r="CX18" s="16">
        <f t="shared" si="12"/>
        <v>0</v>
      </c>
      <c r="DK18" s="16">
        <f t="shared" si="13"/>
        <v>0</v>
      </c>
    </row>
    <row r="19" spans="1:115" x14ac:dyDescent="0.25">
      <c r="A19" s="2" t="s">
        <v>164</v>
      </c>
      <c r="B19" s="2" t="s">
        <v>169</v>
      </c>
      <c r="C19" s="16">
        <f t="shared" si="0"/>
        <v>0</v>
      </c>
      <c r="D19" s="16">
        <f t="shared" si="1"/>
        <v>0</v>
      </c>
      <c r="E19" s="16">
        <f t="shared" si="2"/>
        <v>0</v>
      </c>
      <c r="F19" s="16">
        <f t="shared" si="3"/>
        <v>0</v>
      </c>
      <c r="G19" s="23">
        <f>SUM(AW19+BC19+Y19+M19+AK19+BO19+BX19+CB19+CH19+CT19+CX19+DK19)</f>
        <v>0</v>
      </c>
      <c r="H19" s="9"/>
      <c r="I19" s="2"/>
      <c r="J19" s="15"/>
      <c r="K19" s="2"/>
      <c r="L19" s="2"/>
      <c r="M19" s="16">
        <f t="shared" si="4"/>
        <v>0</v>
      </c>
      <c r="S19" s="16">
        <f t="shared" si="5"/>
        <v>0</v>
      </c>
      <c r="T19" s="2"/>
      <c r="U19" s="2"/>
      <c r="V19" s="15"/>
      <c r="W19" s="2"/>
      <c r="X19" s="2"/>
      <c r="Y19" s="16">
        <f t="shared" si="14"/>
        <v>0</v>
      </c>
      <c r="AE19" s="21">
        <f t="shared" si="18"/>
        <v>0</v>
      </c>
      <c r="AF19" s="2"/>
      <c r="AG19" s="2"/>
      <c r="AH19" s="15"/>
      <c r="AI19" s="2"/>
      <c r="AJ19" s="2"/>
      <c r="AK19" s="16">
        <f t="shared" si="15"/>
        <v>0</v>
      </c>
      <c r="AQ19" s="16">
        <f t="shared" si="6"/>
        <v>0</v>
      </c>
      <c r="AW19" s="16">
        <f t="shared" si="16"/>
        <v>0</v>
      </c>
      <c r="BC19" s="16">
        <f t="shared" si="17"/>
        <v>0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16">
        <f t="shared" si="7"/>
        <v>0</v>
      </c>
      <c r="BX19" s="16">
        <f t="shared" si="8"/>
        <v>0</v>
      </c>
      <c r="CB19" s="16">
        <f t="shared" si="9"/>
        <v>0</v>
      </c>
      <c r="CH19" s="16">
        <f t="shared" si="10"/>
        <v>0</v>
      </c>
      <c r="CT19" s="16">
        <f t="shared" si="11"/>
        <v>0</v>
      </c>
      <c r="CX19" s="16">
        <f t="shared" si="12"/>
        <v>0</v>
      </c>
      <c r="DK19" s="16">
        <f t="shared" si="13"/>
        <v>0</v>
      </c>
    </row>
    <row r="20" spans="1:115" x14ac:dyDescent="0.25">
      <c r="A20" s="2" t="s">
        <v>165</v>
      </c>
      <c r="B20" s="2" t="s">
        <v>170</v>
      </c>
      <c r="C20" s="16">
        <f t="shared" si="0"/>
        <v>0</v>
      </c>
      <c r="D20" s="16">
        <f t="shared" si="1"/>
        <v>0</v>
      </c>
      <c r="E20" s="16">
        <f t="shared" si="2"/>
        <v>0</v>
      </c>
      <c r="F20" s="16">
        <f t="shared" si="3"/>
        <v>0</v>
      </c>
      <c r="G20" s="23">
        <f>SUM(AW20+BC20+Y20+M20+AK20+BO20+BX20+CB20+CH20+CT20+CX20+DK20)</f>
        <v>0</v>
      </c>
      <c r="H20" s="9"/>
      <c r="I20" s="2"/>
      <c r="J20" s="15"/>
      <c r="K20" s="2"/>
      <c r="L20" s="2"/>
      <c r="M20" s="16">
        <f t="shared" si="4"/>
        <v>0</v>
      </c>
      <c r="S20" s="16">
        <f t="shared" si="5"/>
        <v>0</v>
      </c>
      <c r="T20" s="2"/>
      <c r="U20" s="2"/>
      <c r="V20" s="15"/>
      <c r="W20" s="2"/>
      <c r="X20" s="2"/>
      <c r="Y20" s="16">
        <f t="shared" si="14"/>
        <v>0</v>
      </c>
      <c r="AE20" s="21">
        <f t="shared" si="18"/>
        <v>0</v>
      </c>
      <c r="AF20" s="2"/>
      <c r="AG20" s="2"/>
      <c r="AH20" s="15"/>
      <c r="AI20" s="2"/>
      <c r="AJ20" s="2"/>
      <c r="AK20" s="16">
        <f t="shared" si="15"/>
        <v>0</v>
      </c>
      <c r="AQ20" s="16">
        <f t="shared" si="6"/>
        <v>0</v>
      </c>
      <c r="AW20" s="16">
        <f t="shared" si="16"/>
        <v>0</v>
      </c>
      <c r="BC20" s="16">
        <f t="shared" si="17"/>
        <v>0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16">
        <f t="shared" si="7"/>
        <v>0</v>
      </c>
      <c r="BX20" s="16">
        <f t="shared" si="8"/>
        <v>0</v>
      </c>
      <c r="CB20" s="16">
        <f t="shared" si="9"/>
        <v>0</v>
      </c>
      <c r="CH20" s="16">
        <f t="shared" si="10"/>
        <v>0</v>
      </c>
      <c r="CT20" s="16">
        <f t="shared" si="11"/>
        <v>0</v>
      </c>
      <c r="CX20" s="16">
        <f t="shared" si="12"/>
        <v>0</v>
      </c>
      <c r="DK20" s="16">
        <f t="shared" si="13"/>
        <v>0</v>
      </c>
    </row>
    <row r="21" spans="1:115" x14ac:dyDescent="0.25">
      <c r="A21" s="2" t="s">
        <v>166</v>
      </c>
      <c r="B21" s="2" t="s">
        <v>171</v>
      </c>
      <c r="C21" s="16">
        <f t="shared" si="0"/>
        <v>0</v>
      </c>
      <c r="D21" s="16">
        <f t="shared" si="1"/>
        <v>0</v>
      </c>
      <c r="E21" s="16">
        <f t="shared" si="2"/>
        <v>0</v>
      </c>
      <c r="F21" s="16">
        <f t="shared" si="3"/>
        <v>0</v>
      </c>
      <c r="G21" s="23">
        <f>SUM(AW21+BC21+Y21+M21+AK21+BO21+BX21+CB21+CH21+CT21+CX21+DK21)</f>
        <v>0</v>
      </c>
      <c r="H21" s="9"/>
      <c r="I21" s="2"/>
      <c r="J21" s="15"/>
      <c r="K21" s="2"/>
      <c r="L21" s="2"/>
      <c r="M21" s="16">
        <f t="shared" si="4"/>
        <v>0</v>
      </c>
      <c r="S21" s="16">
        <f t="shared" si="5"/>
        <v>0</v>
      </c>
      <c r="T21" s="2"/>
      <c r="U21" s="2"/>
      <c r="V21" s="15"/>
      <c r="W21" s="2"/>
      <c r="X21" s="2"/>
      <c r="Y21" s="16">
        <f t="shared" si="14"/>
        <v>0</v>
      </c>
      <c r="AE21" s="21">
        <f t="shared" si="18"/>
        <v>0</v>
      </c>
      <c r="AF21" s="2"/>
      <c r="AG21" s="2"/>
      <c r="AH21" s="15"/>
      <c r="AI21" s="2"/>
      <c r="AJ21" s="2"/>
      <c r="AK21" s="16">
        <f t="shared" si="15"/>
        <v>0</v>
      </c>
      <c r="AQ21" s="16">
        <f t="shared" si="6"/>
        <v>0</v>
      </c>
      <c r="AW21" s="16">
        <f t="shared" si="16"/>
        <v>0</v>
      </c>
      <c r="BC21" s="16">
        <f t="shared" si="17"/>
        <v>0</v>
      </c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16">
        <f t="shared" si="7"/>
        <v>0</v>
      </c>
      <c r="BX21" s="16">
        <f t="shared" si="8"/>
        <v>0</v>
      </c>
      <c r="CB21" s="16">
        <f t="shared" si="9"/>
        <v>0</v>
      </c>
      <c r="CH21" s="16">
        <f t="shared" si="10"/>
        <v>0</v>
      </c>
      <c r="CT21" s="16">
        <f t="shared" si="11"/>
        <v>0</v>
      </c>
      <c r="CX21" s="16">
        <f t="shared" si="12"/>
        <v>0</v>
      </c>
      <c r="DK21" s="16">
        <f t="shared" si="13"/>
        <v>0</v>
      </c>
    </row>
    <row r="22" spans="1:115" x14ac:dyDescent="0.25">
      <c r="A22" s="2" t="s">
        <v>167</v>
      </c>
      <c r="B22" s="2" t="s">
        <v>168</v>
      </c>
      <c r="C22" s="16">
        <f t="shared" si="0"/>
        <v>20</v>
      </c>
      <c r="D22" s="16">
        <f t="shared" si="1"/>
        <v>6</v>
      </c>
      <c r="E22" s="16">
        <f t="shared" si="2"/>
        <v>7</v>
      </c>
      <c r="F22" s="16">
        <f t="shared" si="3"/>
        <v>0</v>
      </c>
      <c r="G22" s="23">
        <f>SUM(AW22+BC22+Y22+M22+AK22+BO22+BX22+CB22+CH22+CT22+CX22+DK22+S22)</f>
        <v>33</v>
      </c>
      <c r="H22" s="9"/>
      <c r="I22" s="2"/>
      <c r="J22" s="15"/>
      <c r="K22" s="2"/>
      <c r="L22" s="2"/>
      <c r="M22" s="16">
        <f t="shared" si="4"/>
        <v>0</v>
      </c>
      <c r="O22">
        <v>2</v>
      </c>
      <c r="S22" s="16">
        <f t="shared" si="5"/>
        <v>2</v>
      </c>
      <c r="T22" s="2"/>
      <c r="U22" s="2"/>
      <c r="V22" s="15"/>
      <c r="W22" s="2"/>
      <c r="X22" s="2"/>
      <c r="Y22" s="16">
        <f t="shared" si="14"/>
        <v>0</v>
      </c>
      <c r="AE22" s="21">
        <f t="shared" si="18"/>
        <v>0</v>
      </c>
      <c r="AF22" s="2">
        <v>10</v>
      </c>
      <c r="AG22" s="2">
        <v>8</v>
      </c>
      <c r="AH22" s="15"/>
      <c r="AI22" s="2">
        <v>6</v>
      </c>
      <c r="AJ22" s="2">
        <v>7</v>
      </c>
      <c r="AK22" s="16">
        <f t="shared" si="15"/>
        <v>31</v>
      </c>
      <c r="AQ22" s="16">
        <f t="shared" si="6"/>
        <v>0</v>
      </c>
      <c r="AW22" s="16">
        <f t="shared" si="16"/>
        <v>0</v>
      </c>
      <c r="BC22" s="16">
        <f t="shared" si="17"/>
        <v>0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16">
        <f t="shared" si="7"/>
        <v>0</v>
      </c>
      <c r="BX22" s="16">
        <f t="shared" si="8"/>
        <v>0</v>
      </c>
      <c r="CB22" s="16">
        <f t="shared" si="9"/>
        <v>0</v>
      </c>
      <c r="CH22" s="16">
        <f t="shared" si="10"/>
        <v>0</v>
      </c>
      <c r="CT22" s="16">
        <f t="shared" si="11"/>
        <v>0</v>
      </c>
      <c r="CX22" s="16">
        <f t="shared" si="12"/>
        <v>0</v>
      </c>
      <c r="DK22" s="16">
        <f t="shared" si="13"/>
        <v>0</v>
      </c>
    </row>
    <row r="23" spans="1:115" x14ac:dyDescent="0.25">
      <c r="A23" s="2" t="s">
        <v>197</v>
      </c>
      <c r="B23" s="2" t="s">
        <v>170</v>
      </c>
      <c r="C23" s="16">
        <f t="shared" si="0"/>
        <v>0</v>
      </c>
      <c r="D23" s="16">
        <f t="shared" si="1"/>
        <v>0</v>
      </c>
      <c r="E23" s="16">
        <f t="shared" si="2"/>
        <v>0</v>
      </c>
      <c r="F23" s="16">
        <f t="shared" si="3"/>
        <v>0</v>
      </c>
      <c r="G23" s="23">
        <f>SUM(AW23+BC23+Y23+M23+AK23+BO23+BX23+CB23+CH23+CT23+CX23+DK23)</f>
        <v>0</v>
      </c>
      <c r="H23" s="9"/>
      <c r="I23" s="2"/>
      <c r="J23" s="15"/>
      <c r="K23" s="2"/>
      <c r="L23" s="2"/>
      <c r="M23" s="16">
        <f t="shared" si="4"/>
        <v>0</v>
      </c>
      <c r="S23" s="16">
        <f t="shared" si="5"/>
        <v>0</v>
      </c>
      <c r="T23" s="2"/>
      <c r="U23" s="2"/>
      <c r="V23" s="15"/>
      <c r="W23" s="2"/>
      <c r="X23" s="2"/>
      <c r="Y23" s="16">
        <f t="shared" si="14"/>
        <v>0</v>
      </c>
      <c r="AE23" s="21">
        <f t="shared" si="18"/>
        <v>0</v>
      </c>
      <c r="AF23" s="2"/>
      <c r="AG23" s="2"/>
      <c r="AH23" s="15"/>
      <c r="AI23" s="2"/>
      <c r="AJ23" s="2"/>
      <c r="AK23" s="16">
        <f t="shared" si="15"/>
        <v>0</v>
      </c>
      <c r="AQ23" s="16">
        <f t="shared" si="6"/>
        <v>0</v>
      </c>
      <c r="AW23" s="16">
        <f t="shared" si="16"/>
        <v>0</v>
      </c>
      <c r="BC23" s="16">
        <f t="shared" si="17"/>
        <v>0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16">
        <f t="shared" si="7"/>
        <v>0</v>
      </c>
      <c r="BX23" s="16">
        <f t="shared" si="8"/>
        <v>0</v>
      </c>
      <c r="CB23" s="16">
        <f t="shared" si="9"/>
        <v>0</v>
      </c>
      <c r="CH23" s="16">
        <f t="shared" si="10"/>
        <v>0</v>
      </c>
      <c r="CT23" s="16">
        <f t="shared" si="11"/>
        <v>0</v>
      </c>
      <c r="CX23" s="16">
        <f t="shared" si="12"/>
        <v>0</v>
      </c>
      <c r="DK23" s="16">
        <f t="shared" si="13"/>
        <v>0</v>
      </c>
    </row>
    <row r="24" spans="1:115" x14ac:dyDescent="0.25">
      <c r="A24" s="2" t="s">
        <v>202</v>
      </c>
      <c r="B24" s="2" t="s">
        <v>203</v>
      </c>
      <c r="C24" s="16">
        <f t="shared" si="0"/>
        <v>0</v>
      </c>
      <c r="D24" s="16">
        <f t="shared" si="1"/>
        <v>0</v>
      </c>
      <c r="E24" s="16">
        <f t="shared" si="2"/>
        <v>0</v>
      </c>
      <c r="F24" s="16">
        <f t="shared" si="3"/>
        <v>0</v>
      </c>
      <c r="G24" s="23">
        <f>SUM(AW24+BC24+Y24+M24+AK24+BO24+BX24+CB24+CH24+CT24+CX24+DK24)</f>
        <v>0</v>
      </c>
      <c r="H24" s="9"/>
      <c r="I24" s="2"/>
      <c r="J24" s="15"/>
      <c r="K24" s="2"/>
      <c r="L24" s="2"/>
      <c r="M24" s="16">
        <f t="shared" si="4"/>
        <v>0</v>
      </c>
      <c r="S24" s="16">
        <f t="shared" si="5"/>
        <v>0</v>
      </c>
      <c r="T24" s="2"/>
      <c r="U24" s="2"/>
      <c r="V24" s="15"/>
      <c r="W24" s="2"/>
      <c r="X24" s="2"/>
      <c r="Y24" s="16">
        <f t="shared" si="14"/>
        <v>0</v>
      </c>
      <c r="AE24" s="21">
        <f t="shared" si="18"/>
        <v>0</v>
      </c>
      <c r="AF24" s="2"/>
      <c r="AG24" s="2"/>
      <c r="AH24" s="15"/>
      <c r="AI24" s="2"/>
      <c r="AJ24" s="2"/>
      <c r="AK24" s="16">
        <f t="shared" si="15"/>
        <v>0</v>
      </c>
      <c r="AQ24" s="16">
        <f t="shared" si="6"/>
        <v>0</v>
      </c>
      <c r="AW24" s="16">
        <f t="shared" si="16"/>
        <v>0</v>
      </c>
      <c r="BC24" s="16">
        <f t="shared" si="17"/>
        <v>0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16">
        <f t="shared" si="7"/>
        <v>0</v>
      </c>
      <c r="BX24" s="16">
        <f t="shared" si="8"/>
        <v>0</v>
      </c>
      <c r="CB24" s="16">
        <f t="shared" si="9"/>
        <v>0</v>
      </c>
      <c r="CH24" s="16">
        <f t="shared" si="10"/>
        <v>0</v>
      </c>
      <c r="CT24" s="16">
        <f t="shared" si="11"/>
        <v>0</v>
      </c>
      <c r="CX24" s="16">
        <f t="shared" si="12"/>
        <v>0</v>
      </c>
      <c r="DK24" s="16">
        <f t="shared" si="13"/>
        <v>0</v>
      </c>
    </row>
    <row r="25" spans="1:115" x14ac:dyDescent="0.25">
      <c r="A25" s="2" t="s">
        <v>208</v>
      </c>
      <c r="B25" s="2" t="s">
        <v>62</v>
      </c>
      <c r="C25" s="16">
        <f t="shared" si="0"/>
        <v>0</v>
      </c>
      <c r="D25" s="16">
        <f t="shared" si="1"/>
        <v>0</v>
      </c>
      <c r="E25" s="16">
        <f t="shared" si="2"/>
        <v>0</v>
      </c>
      <c r="F25" s="16">
        <f t="shared" si="3"/>
        <v>0</v>
      </c>
      <c r="G25" s="23">
        <f>SUM(AW25+BC25+Y25+M25+AK25+BO25+BX25+CB25+CH25+CT25+CX25+DK25)</f>
        <v>0</v>
      </c>
      <c r="H25" s="9"/>
      <c r="I25" s="2"/>
      <c r="J25" s="15"/>
      <c r="K25" s="2"/>
      <c r="L25" s="2"/>
      <c r="M25" s="16">
        <f t="shared" si="4"/>
        <v>0</v>
      </c>
      <c r="S25" s="16">
        <f t="shared" si="5"/>
        <v>0</v>
      </c>
      <c r="T25" s="2"/>
      <c r="U25" s="2"/>
      <c r="V25" s="15"/>
      <c r="W25" s="2"/>
      <c r="X25" s="2"/>
      <c r="Y25" s="16">
        <f t="shared" si="14"/>
        <v>0</v>
      </c>
      <c r="AE25" s="21">
        <f t="shared" si="18"/>
        <v>0</v>
      </c>
      <c r="AF25" s="2"/>
      <c r="AG25" s="2"/>
      <c r="AH25" s="15"/>
      <c r="AI25" s="2"/>
      <c r="AJ25" s="2"/>
      <c r="AK25" s="16">
        <f t="shared" si="15"/>
        <v>0</v>
      </c>
      <c r="AQ25" s="16">
        <f t="shared" si="6"/>
        <v>0</v>
      </c>
      <c r="AW25" s="16">
        <f t="shared" si="16"/>
        <v>0</v>
      </c>
      <c r="BC25" s="16">
        <f t="shared" si="17"/>
        <v>0</v>
      </c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16">
        <f t="shared" si="7"/>
        <v>0</v>
      </c>
      <c r="BX25" s="16">
        <f t="shared" si="8"/>
        <v>0</v>
      </c>
      <c r="CB25" s="16">
        <f t="shared" si="9"/>
        <v>0</v>
      </c>
      <c r="CH25" s="16">
        <f t="shared" si="10"/>
        <v>0</v>
      </c>
      <c r="CT25" s="16">
        <f t="shared" si="11"/>
        <v>0</v>
      </c>
      <c r="CX25" s="16">
        <f t="shared" si="12"/>
        <v>0</v>
      </c>
      <c r="DK25" s="16">
        <f t="shared" si="13"/>
        <v>0</v>
      </c>
    </row>
    <row r="26" spans="1:115" x14ac:dyDescent="0.25">
      <c r="A26" s="2" t="s">
        <v>229</v>
      </c>
      <c r="B26" s="2" t="s">
        <v>230</v>
      </c>
      <c r="C26" s="16">
        <f t="shared" si="0"/>
        <v>137</v>
      </c>
      <c r="D26" s="16">
        <f t="shared" si="1"/>
        <v>80</v>
      </c>
      <c r="E26" s="16">
        <f t="shared" si="2"/>
        <v>320</v>
      </c>
      <c r="F26" s="16">
        <f t="shared" si="3"/>
        <v>277</v>
      </c>
      <c r="G26" s="23">
        <f>SUM(AW26+BC26+Y26+M26+AK26+BO26+BX26+CB26+CH26+CT26+CX26+DK26+S26)</f>
        <v>551</v>
      </c>
      <c r="H26" s="9"/>
      <c r="I26" s="2"/>
      <c r="J26" s="15"/>
      <c r="K26" s="2"/>
      <c r="L26" s="2"/>
      <c r="M26" s="16">
        <f t="shared" si="4"/>
        <v>0</v>
      </c>
      <c r="N26">
        <v>10</v>
      </c>
      <c r="O26">
        <v>10</v>
      </c>
      <c r="P26">
        <v>4</v>
      </c>
      <c r="Q26" s="28">
        <v>10</v>
      </c>
      <c r="R26">
        <v>9</v>
      </c>
      <c r="S26" s="16">
        <f t="shared" si="5"/>
        <v>43</v>
      </c>
      <c r="T26" s="2"/>
      <c r="U26" s="2"/>
      <c r="V26" s="15"/>
      <c r="W26" s="2"/>
      <c r="X26" s="2"/>
      <c r="Y26" s="16">
        <f t="shared" si="14"/>
        <v>0</v>
      </c>
      <c r="AE26" s="21">
        <f t="shared" si="18"/>
        <v>0</v>
      </c>
      <c r="AF26" s="2"/>
      <c r="AG26" s="2"/>
      <c r="AH26" s="15"/>
      <c r="AI26" s="2"/>
      <c r="AJ26" s="2"/>
      <c r="AK26" s="16">
        <f t="shared" si="15"/>
        <v>0</v>
      </c>
      <c r="AQ26" s="16">
        <f t="shared" si="6"/>
        <v>0</v>
      </c>
      <c r="AW26" s="16">
        <f t="shared" si="16"/>
        <v>0</v>
      </c>
      <c r="BC26" s="16">
        <f t="shared" si="17"/>
        <v>0</v>
      </c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16">
        <f t="shared" si="7"/>
        <v>0</v>
      </c>
      <c r="BP26">
        <v>20</v>
      </c>
      <c r="BR26">
        <v>20</v>
      </c>
      <c r="BT26">
        <v>5</v>
      </c>
      <c r="BU26">
        <v>20</v>
      </c>
      <c r="BW26">
        <v>20</v>
      </c>
      <c r="BX26" s="16">
        <f t="shared" si="8"/>
        <v>85</v>
      </c>
      <c r="CB26" s="16">
        <f t="shared" si="9"/>
        <v>0</v>
      </c>
      <c r="CH26" s="16">
        <f t="shared" si="10"/>
        <v>0</v>
      </c>
      <c r="CI26">
        <v>18</v>
      </c>
      <c r="CJ26">
        <v>19</v>
      </c>
      <c r="CK26">
        <v>15</v>
      </c>
      <c r="CL26">
        <f>18+11</f>
        <v>29</v>
      </c>
      <c r="CM26">
        <v>20</v>
      </c>
      <c r="CN26">
        <v>20</v>
      </c>
      <c r="CP26" s="28">
        <v>4</v>
      </c>
      <c r="CR26">
        <v>20</v>
      </c>
      <c r="CS26">
        <v>1</v>
      </c>
      <c r="CT26" s="16">
        <f t="shared" si="11"/>
        <v>146</v>
      </c>
      <c r="CX26" s="16">
        <f t="shared" si="12"/>
        <v>0</v>
      </c>
      <c r="CY26">
        <v>30</v>
      </c>
      <c r="CZ26">
        <v>30</v>
      </c>
      <c r="DA26">
        <v>18</v>
      </c>
      <c r="DB26">
        <v>25</v>
      </c>
      <c r="DC26">
        <v>30</v>
      </c>
      <c r="DD26">
        <v>30</v>
      </c>
      <c r="DE26">
        <v>30</v>
      </c>
      <c r="DF26">
        <v>28</v>
      </c>
      <c r="DG26">
        <v>26</v>
      </c>
      <c r="DH26">
        <v>30</v>
      </c>
      <c r="DI26">
        <v>0</v>
      </c>
      <c r="DJ26">
        <v>0</v>
      </c>
      <c r="DK26" s="16">
        <f t="shared" si="13"/>
        <v>277</v>
      </c>
    </row>
    <row r="27" spans="1:115" x14ac:dyDescent="0.25">
      <c r="A27" s="2" t="s">
        <v>240</v>
      </c>
      <c r="B27" s="2" t="s">
        <v>239</v>
      </c>
      <c r="C27" s="16">
        <f t="shared" si="0"/>
        <v>0</v>
      </c>
      <c r="D27" s="16">
        <f t="shared" si="1"/>
        <v>0</v>
      </c>
      <c r="E27" s="16">
        <f t="shared" si="2"/>
        <v>0</v>
      </c>
      <c r="F27" s="16">
        <f t="shared" si="3"/>
        <v>0</v>
      </c>
      <c r="G27" s="23">
        <f>SUM(AW27+BC27+Y27+M27+AK27+BO27+BX27+CB27+CH27+CT27+CX27+DK27)</f>
        <v>0</v>
      </c>
      <c r="H27" s="9"/>
      <c r="I27" s="2"/>
      <c r="J27" s="15"/>
      <c r="K27" s="2"/>
      <c r="L27" s="2"/>
      <c r="M27" s="16">
        <f t="shared" si="4"/>
        <v>0</v>
      </c>
      <c r="S27" s="16">
        <f t="shared" si="5"/>
        <v>0</v>
      </c>
      <c r="T27" s="2"/>
      <c r="U27" s="2"/>
      <c r="V27" s="15"/>
      <c r="W27" s="2"/>
      <c r="X27" s="2"/>
      <c r="Y27" s="16">
        <f t="shared" si="14"/>
        <v>0</v>
      </c>
      <c r="AE27" s="21">
        <f t="shared" si="18"/>
        <v>0</v>
      </c>
      <c r="AF27" s="2"/>
      <c r="AG27" s="2"/>
      <c r="AH27" s="15"/>
      <c r="AI27" s="2"/>
      <c r="AJ27" s="2"/>
      <c r="AK27" s="16">
        <f t="shared" si="15"/>
        <v>0</v>
      </c>
      <c r="AQ27" s="16">
        <f t="shared" si="6"/>
        <v>0</v>
      </c>
      <c r="AW27" s="16">
        <f t="shared" si="16"/>
        <v>0</v>
      </c>
      <c r="BC27" s="16">
        <f t="shared" si="17"/>
        <v>0</v>
      </c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16">
        <f t="shared" si="7"/>
        <v>0</v>
      </c>
      <c r="BX27" s="16">
        <f t="shared" si="8"/>
        <v>0</v>
      </c>
      <c r="CB27" s="16">
        <f t="shared" si="9"/>
        <v>0</v>
      </c>
      <c r="CH27" s="16">
        <f t="shared" si="10"/>
        <v>0</v>
      </c>
      <c r="CT27" s="16">
        <f t="shared" si="11"/>
        <v>0</v>
      </c>
      <c r="CX27" s="16">
        <f t="shared" si="12"/>
        <v>0</v>
      </c>
      <c r="DK27" s="16">
        <f t="shared" si="13"/>
        <v>0</v>
      </c>
    </row>
    <row r="28" spans="1:115" x14ac:dyDescent="0.25">
      <c r="A28" s="2" t="s">
        <v>196</v>
      </c>
      <c r="B28" s="2" t="s">
        <v>311</v>
      </c>
      <c r="C28" s="16">
        <f t="shared" si="0"/>
        <v>79</v>
      </c>
      <c r="D28" s="16">
        <f t="shared" ref="D28:D38" si="19">SUM(AT28+W28+AI28+BM28+BN28+BT28+BU28+BY28+BZ28+CA28+CU28+CV28+CW28+CD28+CQ28+CR28+CS28+P28+AB28+AN28+DH28+DI28+DJ28)</f>
        <v>101</v>
      </c>
      <c r="E28" s="16">
        <f t="shared" si="2"/>
        <v>186</v>
      </c>
      <c r="F28" s="16">
        <f t="shared" si="3"/>
        <v>313</v>
      </c>
      <c r="G28" s="23">
        <f>SUM(AW28+BC28+Y28+M28+AK28+BO28+BX28+CB28+CH28+CT28+CX28+DK28+AE28)</f>
        <v>405</v>
      </c>
      <c r="H28" s="9"/>
      <c r="I28" s="2"/>
      <c r="J28" s="15"/>
      <c r="L28" s="2"/>
      <c r="M28" s="16">
        <f t="shared" si="4"/>
        <v>0</v>
      </c>
      <c r="S28" s="16">
        <f t="shared" si="5"/>
        <v>0</v>
      </c>
      <c r="T28" s="2"/>
      <c r="U28" s="2"/>
      <c r="V28" s="15"/>
      <c r="W28" s="2"/>
      <c r="X28" s="2"/>
      <c r="Y28" s="16">
        <f t="shared" si="14"/>
        <v>0</v>
      </c>
      <c r="Z28">
        <v>7</v>
      </c>
      <c r="AA28">
        <v>9</v>
      </c>
      <c r="AB28">
        <v>10</v>
      </c>
      <c r="AC28" s="28">
        <v>7</v>
      </c>
      <c r="AD28">
        <v>10</v>
      </c>
      <c r="AE28" s="21">
        <f t="shared" si="18"/>
        <v>43</v>
      </c>
      <c r="AF28" s="2"/>
      <c r="AG28" s="2"/>
      <c r="AH28" s="15"/>
      <c r="AI28" s="2"/>
      <c r="AJ28" s="2"/>
      <c r="AK28" s="16">
        <f t="shared" si="15"/>
        <v>0</v>
      </c>
      <c r="AQ28" s="16">
        <f t="shared" si="6"/>
        <v>0</v>
      </c>
      <c r="AR28" s="28">
        <v>8</v>
      </c>
      <c r="AS28" s="28">
        <v>6</v>
      </c>
      <c r="AT28" s="28">
        <v>9</v>
      </c>
      <c r="AU28" s="28">
        <v>8</v>
      </c>
      <c r="AV28" s="28">
        <v>10</v>
      </c>
      <c r="AW28" s="16">
        <f t="shared" si="16"/>
        <v>41</v>
      </c>
      <c r="BC28" s="16">
        <f t="shared" si="17"/>
        <v>0</v>
      </c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16">
        <f t="shared" si="7"/>
        <v>0</v>
      </c>
      <c r="BX28" s="16">
        <f t="shared" si="8"/>
        <v>0</v>
      </c>
      <c r="CB28" s="16">
        <f t="shared" si="9"/>
        <v>0</v>
      </c>
      <c r="CF28">
        <v>8</v>
      </c>
      <c r="CH28" s="16">
        <f t="shared" si="10"/>
        <v>8</v>
      </c>
      <c r="CT28" s="16">
        <f t="shared" si="11"/>
        <v>0</v>
      </c>
      <c r="CX28" s="16">
        <f t="shared" si="12"/>
        <v>0</v>
      </c>
      <c r="CY28">
        <v>29</v>
      </c>
      <c r="CZ28">
        <v>26</v>
      </c>
      <c r="DA28">
        <v>15</v>
      </c>
      <c r="DB28">
        <v>27</v>
      </c>
      <c r="DC28">
        <v>29</v>
      </c>
      <c r="DD28">
        <v>28</v>
      </c>
      <c r="DE28">
        <v>28</v>
      </c>
      <c r="DF28">
        <v>21</v>
      </c>
      <c r="DG28">
        <v>28</v>
      </c>
      <c r="DH28">
        <v>23</v>
      </c>
      <c r="DI28">
        <v>30</v>
      </c>
      <c r="DJ28">
        <v>29</v>
      </c>
      <c r="DK28" s="16">
        <f t="shared" si="13"/>
        <v>313</v>
      </c>
    </row>
    <row r="29" spans="1:115" x14ac:dyDescent="0.25">
      <c r="A29" s="2" t="s">
        <v>312</v>
      </c>
      <c r="B29" s="2" t="s">
        <v>313</v>
      </c>
      <c r="C29" s="16">
        <f t="shared" si="0"/>
        <v>55</v>
      </c>
      <c r="D29" s="16">
        <f t="shared" si="19"/>
        <v>85</v>
      </c>
      <c r="E29" s="16">
        <f t="shared" si="2"/>
        <v>189</v>
      </c>
      <c r="F29" s="16">
        <f t="shared" si="3"/>
        <v>317</v>
      </c>
      <c r="G29" s="23">
        <f>SUM(AW29+BC29+Y29+M29+AK29+BO29+BX29+CB29+CH29+CT29+CX29+DK29)</f>
        <v>406</v>
      </c>
      <c r="H29" s="9"/>
      <c r="I29" s="2"/>
      <c r="J29" s="15"/>
      <c r="L29" s="2"/>
      <c r="M29" s="16">
        <f t="shared" si="4"/>
        <v>0</v>
      </c>
      <c r="S29" s="16">
        <f t="shared" si="5"/>
        <v>0</v>
      </c>
      <c r="T29" s="2"/>
      <c r="U29" s="2"/>
      <c r="V29" s="15"/>
      <c r="W29" s="2"/>
      <c r="X29" s="2"/>
      <c r="Y29" s="16">
        <f t="shared" si="14"/>
        <v>0</v>
      </c>
      <c r="AE29" s="21">
        <f t="shared" si="18"/>
        <v>0</v>
      </c>
      <c r="AF29" s="2"/>
      <c r="AG29" s="2"/>
      <c r="AH29" s="15"/>
      <c r="AI29" s="2"/>
      <c r="AJ29" s="2"/>
      <c r="AK29" s="16">
        <f t="shared" si="15"/>
        <v>0</v>
      </c>
      <c r="AQ29" s="16">
        <f t="shared" si="6"/>
        <v>0</v>
      </c>
      <c r="AR29" s="28">
        <v>7</v>
      </c>
      <c r="AS29" s="28">
        <v>8</v>
      </c>
      <c r="AT29" s="28">
        <v>8</v>
      </c>
      <c r="AU29" s="28">
        <v>9</v>
      </c>
      <c r="AV29" s="28">
        <v>9</v>
      </c>
      <c r="AW29" s="16">
        <f t="shared" si="16"/>
        <v>41</v>
      </c>
      <c r="AX29" s="28">
        <v>8</v>
      </c>
      <c r="AY29" s="28">
        <v>9</v>
      </c>
      <c r="AZ29" s="28">
        <v>10</v>
      </c>
      <c r="BA29" s="28">
        <v>9</v>
      </c>
      <c r="BB29" s="28">
        <v>8</v>
      </c>
      <c r="BC29" s="16">
        <f t="shared" si="17"/>
        <v>44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16">
        <f t="shared" si="7"/>
        <v>0</v>
      </c>
      <c r="BX29" s="16">
        <f t="shared" si="8"/>
        <v>0</v>
      </c>
      <c r="CB29" s="16">
        <f t="shared" si="9"/>
        <v>0</v>
      </c>
      <c r="CH29" s="16">
        <f t="shared" si="10"/>
        <v>0</v>
      </c>
      <c r="CL29">
        <v>1</v>
      </c>
      <c r="CN29">
        <v>3</v>
      </c>
      <c r="CT29" s="16">
        <f t="shared" si="11"/>
        <v>4</v>
      </c>
      <c r="CX29" s="16">
        <f t="shared" si="12"/>
        <v>0</v>
      </c>
      <c r="CY29">
        <v>26</v>
      </c>
      <c r="CZ29">
        <v>29</v>
      </c>
      <c r="DA29">
        <v>26</v>
      </c>
      <c r="DB29">
        <v>23</v>
      </c>
      <c r="DC29">
        <v>28</v>
      </c>
      <c r="DD29">
        <v>29</v>
      </c>
      <c r="DE29">
        <v>29</v>
      </c>
      <c r="DF29">
        <v>27</v>
      </c>
      <c r="DG29">
        <v>23</v>
      </c>
      <c r="DH29">
        <v>26</v>
      </c>
      <c r="DI29">
        <v>25</v>
      </c>
      <c r="DJ29">
        <v>26</v>
      </c>
      <c r="DK29" s="16">
        <f t="shared" si="13"/>
        <v>317</v>
      </c>
    </row>
    <row r="30" spans="1:115" x14ac:dyDescent="0.25">
      <c r="A30" s="2" t="s">
        <v>335</v>
      </c>
      <c r="B30" s="2" t="s">
        <v>330</v>
      </c>
      <c r="C30" s="16">
        <f t="shared" si="0"/>
        <v>0</v>
      </c>
      <c r="D30" s="16">
        <f t="shared" si="19"/>
        <v>7</v>
      </c>
      <c r="E30" s="16">
        <f t="shared" si="2"/>
        <v>74</v>
      </c>
      <c r="F30" s="16">
        <f t="shared" si="3"/>
        <v>74</v>
      </c>
      <c r="G30" s="23">
        <f>SUM(AW30+BC30+Y30+M30+AK30+BO30+BX30+CB30+CH30+CT30+CX30+DK30)</f>
        <v>88</v>
      </c>
      <c r="H30" s="9"/>
      <c r="I30" s="2"/>
      <c r="J30" s="15"/>
      <c r="L30" s="2"/>
      <c r="M30" s="16">
        <f t="shared" si="4"/>
        <v>0</v>
      </c>
      <c r="S30" s="16">
        <f t="shared" si="5"/>
        <v>0</v>
      </c>
      <c r="T30" s="2"/>
      <c r="U30" s="2"/>
      <c r="V30" s="15">
        <v>7</v>
      </c>
      <c r="W30" s="2">
        <v>7</v>
      </c>
      <c r="X30" s="2"/>
      <c r="Y30" s="16">
        <f t="shared" si="14"/>
        <v>14</v>
      </c>
      <c r="AE30" s="21">
        <f t="shared" si="18"/>
        <v>0</v>
      </c>
      <c r="AF30" s="2"/>
      <c r="AG30" s="2"/>
      <c r="AH30" s="15"/>
      <c r="AI30" s="2"/>
      <c r="AJ30" s="2"/>
      <c r="AK30" s="16">
        <f t="shared" si="15"/>
        <v>0</v>
      </c>
      <c r="AQ30" s="16">
        <f t="shared" si="6"/>
        <v>0</v>
      </c>
      <c r="AW30" s="16">
        <f t="shared" si="16"/>
        <v>0</v>
      </c>
      <c r="BC30" s="16">
        <f t="shared" si="17"/>
        <v>0</v>
      </c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16">
        <f t="shared" si="7"/>
        <v>0</v>
      </c>
      <c r="BX30" s="16">
        <f t="shared" si="8"/>
        <v>0</v>
      </c>
      <c r="CB30" s="16">
        <f t="shared" si="9"/>
        <v>0</v>
      </c>
      <c r="CH30" s="16">
        <f t="shared" si="10"/>
        <v>0</v>
      </c>
      <c r="CT30" s="16">
        <f t="shared" si="11"/>
        <v>0</v>
      </c>
      <c r="CX30" s="16">
        <f t="shared" si="12"/>
        <v>0</v>
      </c>
      <c r="DD30">
        <v>24</v>
      </c>
      <c r="DF30">
        <v>25</v>
      </c>
      <c r="DG30">
        <v>25</v>
      </c>
      <c r="DK30" s="16">
        <f t="shared" si="13"/>
        <v>74</v>
      </c>
    </row>
    <row r="31" spans="1:115" x14ac:dyDescent="0.25">
      <c r="A31" s="2" t="s">
        <v>336</v>
      </c>
      <c r="B31" s="2" t="s">
        <v>242</v>
      </c>
      <c r="C31" s="16">
        <f t="shared" si="0"/>
        <v>0</v>
      </c>
      <c r="D31" s="16">
        <f t="shared" si="19"/>
        <v>0</v>
      </c>
      <c r="E31" s="16">
        <f t="shared" si="2"/>
        <v>0</v>
      </c>
      <c r="F31" s="16">
        <f t="shared" si="3"/>
        <v>0</v>
      </c>
      <c r="G31" s="23">
        <f>SUM(AW31+BC31+Y31+M31+AK31+BO31+BX31+CB31+CH31+CT31+CX31+DK31)</f>
        <v>0</v>
      </c>
      <c r="H31" s="9"/>
      <c r="I31" s="2"/>
      <c r="J31" s="15"/>
      <c r="L31" s="2"/>
      <c r="M31" s="16">
        <f t="shared" si="4"/>
        <v>0</v>
      </c>
      <c r="S31" s="16">
        <f t="shared" si="5"/>
        <v>0</v>
      </c>
      <c r="T31" s="2"/>
      <c r="U31" s="2"/>
      <c r="V31" s="15"/>
      <c r="W31" s="2"/>
      <c r="X31" s="2"/>
      <c r="Y31" s="16">
        <f t="shared" si="14"/>
        <v>0</v>
      </c>
      <c r="AE31" s="21">
        <f t="shared" si="18"/>
        <v>0</v>
      </c>
      <c r="AF31" s="2"/>
      <c r="AG31" s="2"/>
      <c r="AH31" s="15"/>
      <c r="AI31" s="2"/>
      <c r="AJ31" s="2"/>
      <c r="AK31" s="16">
        <f t="shared" si="15"/>
        <v>0</v>
      </c>
      <c r="AQ31" s="16">
        <f t="shared" si="6"/>
        <v>0</v>
      </c>
      <c r="AW31" s="16">
        <f t="shared" si="16"/>
        <v>0</v>
      </c>
      <c r="BC31" s="16">
        <f t="shared" si="17"/>
        <v>0</v>
      </c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16">
        <f t="shared" si="7"/>
        <v>0</v>
      </c>
      <c r="BX31" s="16">
        <f t="shared" si="8"/>
        <v>0</v>
      </c>
      <c r="CB31" s="16">
        <f t="shared" si="9"/>
        <v>0</v>
      </c>
      <c r="CH31" s="16">
        <f t="shared" si="10"/>
        <v>0</v>
      </c>
      <c r="CT31" s="16">
        <f t="shared" si="11"/>
        <v>0</v>
      </c>
      <c r="CX31" s="16">
        <f t="shared" si="12"/>
        <v>0</v>
      </c>
      <c r="DK31" s="16">
        <f t="shared" si="13"/>
        <v>0</v>
      </c>
    </row>
    <row r="32" spans="1:115" x14ac:dyDescent="0.25">
      <c r="A32" s="2" t="s">
        <v>346</v>
      </c>
      <c r="B32" s="2" t="s">
        <v>347</v>
      </c>
      <c r="C32" s="16">
        <f t="shared" si="0"/>
        <v>18</v>
      </c>
      <c r="D32" s="16">
        <f t="shared" si="19"/>
        <v>19</v>
      </c>
      <c r="E32" s="16">
        <f t="shared" si="2"/>
        <v>0</v>
      </c>
      <c r="F32" s="16">
        <f t="shared" si="3"/>
        <v>0</v>
      </c>
      <c r="G32" s="23">
        <f>SUM(AW32+BC32+Y32+M32+AK32+BO32+BX32+CB32+CH32+CT32+CX32+DK32+AE32)</f>
        <v>83</v>
      </c>
      <c r="H32" s="9"/>
      <c r="I32" s="2"/>
      <c r="J32" s="15"/>
      <c r="L32" s="2"/>
      <c r="M32" s="16">
        <f t="shared" si="4"/>
        <v>0</v>
      </c>
      <c r="S32" s="16">
        <f t="shared" si="5"/>
        <v>0</v>
      </c>
      <c r="T32" s="2"/>
      <c r="U32" s="2"/>
      <c r="V32" s="15"/>
      <c r="W32" s="2"/>
      <c r="X32" s="2"/>
      <c r="Y32" s="16">
        <f t="shared" si="14"/>
        <v>0</v>
      </c>
      <c r="Z32">
        <v>10</v>
      </c>
      <c r="AA32">
        <v>8</v>
      </c>
      <c r="AB32">
        <v>9</v>
      </c>
      <c r="AC32" s="28">
        <v>10</v>
      </c>
      <c r="AE32" s="21">
        <f t="shared" si="18"/>
        <v>37</v>
      </c>
      <c r="AF32" s="2"/>
      <c r="AG32" s="2"/>
      <c r="AH32" s="15"/>
      <c r="AI32" s="2"/>
      <c r="AJ32" s="2"/>
      <c r="AK32" s="16">
        <f t="shared" si="15"/>
        <v>0</v>
      </c>
      <c r="AQ32" s="16">
        <f t="shared" si="6"/>
        <v>0</v>
      </c>
      <c r="AR32" s="28">
        <v>9</v>
      </c>
      <c r="AS32" s="28">
        <v>10</v>
      </c>
      <c r="AT32" s="28">
        <v>10</v>
      </c>
      <c r="AU32" s="28">
        <v>10</v>
      </c>
      <c r="AV32" s="28">
        <v>7</v>
      </c>
      <c r="AW32" s="16">
        <f t="shared" si="16"/>
        <v>46</v>
      </c>
      <c r="BC32" s="16">
        <f t="shared" si="17"/>
        <v>0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16">
        <f t="shared" si="7"/>
        <v>0</v>
      </c>
      <c r="BX32" s="16">
        <f t="shared" si="8"/>
        <v>0</v>
      </c>
      <c r="CB32" s="16">
        <f t="shared" si="9"/>
        <v>0</v>
      </c>
      <c r="CH32" s="16">
        <f t="shared" si="10"/>
        <v>0</v>
      </c>
      <c r="CT32" s="16">
        <f t="shared" si="11"/>
        <v>0</v>
      </c>
      <c r="CX32" s="16">
        <f t="shared" si="12"/>
        <v>0</v>
      </c>
      <c r="DK32" s="16">
        <f t="shared" si="13"/>
        <v>0</v>
      </c>
    </row>
    <row r="33" spans="1:115" x14ac:dyDescent="0.25">
      <c r="A33" s="2" t="s">
        <v>717</v>
      </c>
      <c r="B33" s="2" t="s">
        <v>348</v>
      </c>
      <c r="C33" s="16">
        <f t="shared" si="0"/>
        <v>0</v>
      </c>
      <c r="D33" s="16">
        <f t="shared" si="19"/>
        <v>0</v>
      </c>
      <c r="E33" s="16">
        <f t="shared" si="2"/>
        <v>0</v>
      </c>
      <c r="F33" s="16">
        <f t="shared" si="3"/>
        <v>0</v>
      </c>
      <c r="G33" s="23">
        <f t="shared" ref="G33:G40" si="20">SUM(AW33+BC33+Y33+M33+AK33+BO33+BX33+CB33+CH33+CT33+CX33+DK33)</f>
        <v>43</v>
      </c>
      <c r="H33" s="9"/>
      <c r="I33" s="2"/>
      <c r="J33" s="15"/>
      <c r="L33" s="2"/>
      <c r="M33" s="16">
        <f t="shared" si="4"/>
        <v>0</v>
      </c>
      <c r="S33" s="16">
        <f t="shared" si="5"/>
        <v>0</v>
      </c>
      <c r="T33" s="2"/>
      <c r="U33" s="2"/>
      <c r="V33" s="15"/>
      <c r="W33" s="2"/>
      <c r="X33" s="2"/>
      <c r="Y33" s="16">
        <f t="shared" si="14"/>
        <v>0</v>
      </c>
      <c r="AE33" s="21">
        <f t="shared" si="18"/>
        <v>0</v>
      </c>
      <c r="AF33" s="2"/>
      <c r="AG33" s="2"/>
      <c r="AH33" s="15"/>
      <c r="AI33" s="2"/>
      <c r="AJ33" s="2"/>
      <c r="AK33" s="16">
        <f t="shared" si="15"/>
        <v>0</v>
      </c>
      <c r="AQ33" s="16">
        <f t="shared" si="6"/>
        <v>0</v>
      </c>
      <c r="AW33" s="16">
        <f t="shared" si="16"/>
        <v>0</v>
      </c>
      <c r="AX33" s="28">
        <v>10</v>
      </c>
      <c r="AY33" s="28">
        <v>8</v>
      </c>
      <c r="AZ33" s="28">
        <v>9</v>
      </c>
      <c r="BA33" s="28">
        <v>10</v>
      </c>
      <c r="BB33" s="28">
        <v>6</v>
      </c>
      <c r="BC33" s="16">
        <f t="shared" si="17"/>
        <v>43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16">
        <f t="shared" si="7"/>
        <v>0</v>
      </c>
      <c r="BX33" s="16">
        <f t="shared" si="8"/>
        <v>0</v>
      </c>
      <c r="CB33" s="16">
        <f t="shared" si="9"/>
        <v>0</v>
      </c>
      <c r="CH33" s="16">
        <f t="shared" si="10"/>
        <v>0</v>
      </c>
      <c r="CT33" s="16">
        <f t="shared" si="11"/>
        <v>0</v>
      </c>
      <c r="CX33" s="16">
        <f t="shared" si="12"/>
        <v>0</v>
      </c>
      <c r="DK33" s="16">
        <f t="shared" si="13"/>
        <v>0</v>
      </c>
    </row>
    <row r="34" spans="1:115" x14ac:dyDescent="0.25">
      <c r="A34" s="2" t="s">
        <v>349</v>
      </c>
      <c r="B34" s="2" t="s">
        <v>350</v>
      </c>
      <c r="C34" s="16">
        <f t="shared" si="0"/>
        <v>0</v>
      </c>
      <c r="D34" s="16">
        <f t="shared" si="19"/>
        <v>0</v>
      </c>
      <c r="E34" s="16">
        <f t="shared" si="2"/>
        <v>44</v>
      </c>
      <c r="F34" s="16">
        <f t="shared" si="3"/>
        <v>44</v>
      </c>
      <c r="G34" s="23">
        <f t="shared" si="20"/>
        <v>44</v>
      </c>
      <c r="H34" s="9"/>
      <c r="I34" s="2"/>
      <c r="J34" s="15"/>
      <c r="L34" s="2"/>
      <c r="M34" s="16">
        <f t="shared" si="4"/>
        <v>0</v>
      </c>
      <c r="S34" s="16">
        <f t="shared" si="5"/>
        <v>0</v>
      </c>
      <c r="T34" s="2"/>
      <c r="U34" s="2"/>
      <c r="V34" s="15"/>
      <c r="W34" s="2"/>
      <c r="X34" s="2"/>
      <c r="Y34" s="16">
        <f t="shared" si="14"/>
        <v>0</v>
      </c>
      <c r="AE34" s="21">
        <f t="shared" si="18"/>
        <v>0</v>
      </c>
      <c r="AF34" s="2"/>
      <c r="AG34" s="2"/>
      <c r="AH34" s="15"/>
      <c r="AI34" s="2"/>
      <c r="AJ34" s="2"/>
      <c r="AK34" s="16">
        <f t="shared" si="15"/>
        <v>0</v>
      </c>
      <c r="AQ34" s="16">
        <f t="shared" si="6"/>
        <v>0</v>
      </c>
      <c r="AW34" s="16">
        <f t="shared" si="16"/>
        <v>0</v>
      </c>
      <c r="BC34" s="16">
        <f t="shared" si="17"/>
        <v>0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16">
        <f t="shared" si="7"/>
        <v>0</v>
      </c>
      <c r="BX34" s="16">
        <f t="shared" si="8"/>
        <v>0</v>
      </c>
      <c r="CB34" s="16">
        <f t="shared" si="9"/>
        <v>0</v>
      </c>
      <c r="CH34" s="16">
        <f t="shared" si="10"/>
        <v>0</v>
      </c>
      <c r="CT34" s="16">
        <f t="shared" si="11"/>
        <v>0</v>
      </c>
      <c r="CX34" s="16">
        <f t="shared" si="12"/>
        <v>0</v>
      </c>
      <c r="DA34">
        <v>17</v>
      </c>
      <c r="DG34">
        <v>27</v>
      </c>
      <c r="DK34" s="16">
        <f t="shared" si="13"/>
        <v>44</v>
      </c>
    </row>
    <row r="35" spans="1:115" x14ac:dyDescent="0.25">
      <c r="A35" s="2" t="s">
        <v>351</v>
      </c>
      <c r="B35" s="2" t="s">
        <v>350</v>
      </c>
      <c r="C35" s="16">
        <f t="shared" si="0"/>
        <v>48</v>
      </c>
      <c r="D35" s="16">
        <f t="shared" si="19"/>
        <v>88</v>
      </c>
      <c r="E35" s="16">
        <f t="shared" si="2"/>
        <v>81</v>
      </c>
      <c r="F35" s="16">
        <f t="shared" si="3"/>
        <v>217</v>
      </c>
      <c r="G35" s="23">
        <f t="shared" si="20"/>
        <v>217</v>
      </c>
      <c r="H35" s="9"/>
      <c r="I35" s="2"/>
      <c r="J35" s="15"/>
      <c r="L35" s="2"/>
      <c r="M35" s="16">
        <f t="shared" si="4"/>
        <v>0</v>
      </c>
      <c r="S35" s="16">
        <f t="shared" si="5"/>
        <v>0</v>
      </c>
      <c r="T35" s="2"/>
      <c r="U35" s="2"/>
      <c r="V35" s="15"/>
      <c r="W35" s="2"/>
      <c r="X35" s="2"/>
      <c r="Y35" s="16">
        <f t="shared" si="14"/>
        <v>0</v>
      </c>
      <c r="AE35" s="21">
        <f t="shared" si="18"/>
        <v>0</v>
      </c>
      <c r="AF35" s="2"/>
      <c r="AG35" s="2"/>
      <c r="AH35" s="15"/>
      <c r="AI35" s="2"/>
      <c r="AJ35" s="2"/>
      <c r="AK35" s="16">
        <f t="shared" si="15"/>
        <v>0</v>
      </c>
      <c r="AQ35" s="16">
        <f t="shared" si="6"/>
        <v>0</v>
      </c>
      <c r="AW35" s="16">
        <f t="shared" si="16"/>
        <v>0</v>
      </c>
      <c r="BC35" s="16">
        <f t="shared" si="17"/>
        <v>0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16">
        <f t="shared" si="7"/>
        <v>0</v>
      </c>
      <c r="BX35" s="16">
        <f t="shared" si="8"/>
        <v>0</v>
      </c>
      <c r="CB35" s="16">
        <f t="shared" si="9"/>
        <v>0</v>
      </c>
      <c r="CH35" s="16">
        <f t="shared" si="10"/>
        <v>0</v>
      </c>
      <c r="CT35" s="16">
        <f t="shared" si="11"/>
        <v>0</v>
      </c>
      <c r="CX35" s="16">
        <f t="shared" si="12"/>
        <v>0</v>
      </c>
      <c r="CY35">
        <v>23</v>
      </c>
      <c r="CZ35">
        <v>25</v>
      </c>
      <c r="DA35">
        <v>25</v>
      </c>
      <c r="DF35">
        <v>26</v>
      </c>
      <c r="DG35">
        <v>30</v>
      </c>
      <c r="DH35">
        <v>29</v>
      </c>
      <c r="DI35">
        <v>29</v>
      </c>
      <c r="DJ35">
        <v>30</v>
      </c>
      <c r="DK35" s="16">
        <f t="shared" si="13"/>
        <v>217</v>
      </c>
    </row>
    <row r="36" spans="1:115" x14ac:dyDescent="0.25">
      <c r="A36" s="2" t="s">
        <v>352</v>
      </c>
      <c r="B36" s="2" t="s">
        <v>353</v>
      </c>
      <c r="C36" s="16">
        <f t="shared" si="0"/>
        <v>0</v>
      </c>
      <c r="D36" s="16">
        <f t="shared" si="19"/>
        <v>0</v>
      </c>
      <c r="E36" s="16">
        <f t="shared" si="2"/>
        <v>0</v>
      </c>
      <c r="F36" s="16">
        <f t="shared" si="3"/>
        <v>0</v>
      </c>
      <c r="G36" s="23">
        <f t="shared" si="20"/>
        <v>0</v>
      </c>
      <c r="H36" s="9"/>
      <c r="I36" s="2"/>
      <c r="J36" s="15"/>
      <c r="L36" s="2"/>
      <c r="M36" s="16">
        <f t="shared" si="4"/>
        <v>0</v>
      </c>
      <c r="S36" s="16">
        <f t="shared" si="5"/>
        <v>0</v>
      </c>
      <c r="T36" s="2"/>
      <c r="U36" s="2"/>
      <c r="V36" s="15"/>
      <c r="W36" s="2"/>
      <c r="X36" s="2"/>
      <c r="Y36" s="16">
        <f t="shared" si="14"/>
        <v>0</v>
      </c>
      <c r="AE36" s="21">
        <f t="shared" si="18"/>
        <v>0</v>
      </c>
      <c r="AF36" s="2"/>
      <c r="AG36" s="2"/>
      <c r="AH36" s="15"/>
      <c r="AI36" s="2"/>
      <c r="AJ36" s="2"/>
      <c r="AK36" s="16">
        <f t="shared" si="15"/>
        <v>0</v>
      </c>
      <c r="AQ36" s="16">
        <f t="shared" si="6"/>
        <v>0</v>
      </c>
      <c r="AW36" s="16">
        <f t="shared" si="16"/>
        <v>0</v>
      </c>
      <c r="BC36" s="16">
        <f t="shared" si="17"/>
        <v>0</v>
      </c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16">
        <f t="shared" si="7"/>
        <v>0</v>
      </c>
      <c r="BX36" s="16">
        <f t="shared" si="8"/>
        <v>0</v>
      </c>
      <c r="CB36" s="16">
        <f t="shared" si="9"/>
        <v>0</v>
      </c>
      <c r="CH36" s="16">
        <f t="shared" si="10"/>
        <v>0</v>
      </c>
      <c r="CT36" s="16">
        <f t="shared" si="11"/>
        <v>0</v>
      </c>
      <c r="CX36" s="16">
        <f t="shared" si="12"/>
        <v>0</v>
      </c>
      <c r="DK36" s="16">
        <f t="shared" si="13"/>
        <v>0</v>
      </c>
    </row>
    <row r="37" spans="1:115" x14ac:dyDescent="0.25">
      <c r="A37" s="2" t="s">
        <v>354</v>
      </c>
      <c r="B37" s="2" t="s">
        <v>345</v>
      </c>
      <c r="C37" s="16">
        <f t="shared" ref="C37:C68" si="21">SUM(H37+I37+T37+U37+AF37+AG37+BD37+BE37+BR37+BS37+CF37+CG37+CI37+CJ37+N37+O37+Z37+AA37+AL37+AM37+CY37+CZ37)</f>
        <v>0</v>
      </c>
      <c r="D37" s="16">
        <f t="shared" si="19"/>
        <v>7</v>
      </c>
      <c r="E37" s="16">
        <f t="shared" ref="E37:E68" si="22">SUM(L37+X37+AJ37+BF37+BG37+BH37+BI37+BJ37+BK37+BL37+BP37+BQ37+BV37+BW37+CC37+CE37+CK37+CL37+CM37+CN37+CO37+R37+AD37+AP37+DA37+DB37+DC37+DD37+DE37+DF37+DG37+AH37)</f>
        <v>0</v>
      </c>
      <c r="F37" s="16">
        <f t="shared" si="3"/>
        <v>0</v>
      </c>
      <c r="G37" s="23">
        <f t="shared" si="20"/>
        <v>41</v>
      </c>
      <c r="H37" s="9"/>
      <c r="I37" s="2"/>
      <c r="J37" s="15"/>
      <c r="L37" s="2"/>
      <c r="M37" s="16">
        <f t="shared" si="4"/>
        <v>0</v>
      </c>
      <c r="S37" s="16">
        <f t="shared" si="5"/>
        <v>0</v>
      </c>
      <c r="T37" s="2"/>
      <c r="U37" s="2"/>
      <c r="V37" s="15"/>
      <c r="W37" s="2"/>
      <c r="X37" s="2"/>
      <c r="Y37" s="16">
        <f t="shared" si="14"/>
        <v>0</v>
      </c>
      <c r="AE37" s="21">
        <f t="shared" si="18"/>
        <v>0</v>
      </c>
      <c r="AF37" s="2"/>
      <c r="AG37" s="2"/>
      <c r="AH37" s="15"/>
      <c r="AI37" s="2"/>
      <c r="AJ37" s="2"/>
      <c r="AK37" s="16">
        <f t="shared" si="15"/>
        <v>0</v>
      </c>
      <c r="AQ37" s="16">
        <f t="shared" si="6"/>
        <v>0</v>
      </c>
      <c r="AR37" s="28">
        <v>10</v>
      </c>
      <c r="AS37" s="28">
        <v>9</v>
      </c>
      <c r="AT37" s="28">
        <v>7</v>
      </c>
      <c r="AU37" s="28">
        <v>7</v>
      </c>
      <c r="AV37" s="28">
        <v>8</v>
      </c>
      <c r="AW37" s="16">
        <f t="shared" si="16"/>
        <v>41</v>
      </c>
      <c r="BC37" s="16">
        <f t="shared" si="17"/>
        <v>0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16">
        <f t="shared" si="7"/>
        <v>0</v>
      </c>
      <c r="BX37" s="16">
        <f t="shared" si="8"/>
        <v>0</v>
      </c>
      <c r="CB37" s="16">
        <f t="shared" si="9"/>
        <v>0</v>
      </c>
      <c r="CH37" s="16">
        <f t="shared" si="10"/>
        <v>0</v>
      </c>
      <c r="CT37" s="16">
        <f t="shared" si="11"/>
        <v>0</v>
      </c>
      <c r="CX37" s="16">
        <f t="shared" si="12"/>
        <v>0</v>
      </c>
      <c r="DK37" s="16">
        <f t="shared" si="13"/>
        <v>0</v>
      </c>
    </row>
    <row r="38" spans="1:115" x14ac:dyDescent="0.25">
      <c r="A38" s="2" t="s">
        <v>355</v>
      </c>
      <c r="B38" s="2" t="s">
        <v>356</v>
      </c>
      <c r="C38" s="16">
        <f t="shared" si="21"/>
        <v>0</v>
      </c>
      <c r="D38" s="16">
        <f t="shared" si="19"/>
        <v>0</v>
      </c>
      <c r="E38" s="16">
        <f t="shared" si="22"/>
        <v>0</v>
      </c>
      <c r="F38" s="16">
        <f t="shared" si="3"/>
        <v>0</v>
      </c>
      <c r="G38" s="23">
        <f t="shared" si="20"/>
        <v>0</v>
      </c>
      <c r="H38" s="9"/>
      <c r="I38" s="2"/>
      <c r="J38" s="15"/>
      <c r="L38" s="2"/>
      <c r="M38" s="16">
        <f t="shared" si="4"/>
        <v>0</v>
      </c>
      <c r="S38" s="16">
        <f t="shared" si="5"/>
        <v>0</v>
      </c>
      <c r="T38" s="2"/>
      <c r="U38" s="2"/>
      <c r="V38" s="15"/>
      <c r="W38" s="2"/>
      <c r="X38" s="2"/>
      <c r="Y38" s="16">
        <f t="shared" si="14"/>
        <v>0</v>
      </c>
      <c r="AE38" s="21">
        <f t="shared" si="18"/>
        <v>0</v>
      </c>
      <c r="AF38" s="2"/>
      <c r="AG38" s="2"/>
      <c r="AH38" s="15"/>
      <c r="AI38" s="2"/>
      <c r="AJ38" s="2"/>
      <c r="AK38" s="16">
        <f t="shared" si="15"/>
        <v>0</v>
      </c>
      <c r="AQ38" s="16">
        <f t="shared" si="6"/>
        <v>0</v>
      </c>
      <c r="AW38" s="16">
        <f t="shared" si="16"/>
        <v>0</v>
      </c>
      <c r="BC38" s="16">
        <f t="shared" si="17"/>
        <v>0</v>
      </c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16">
        <f t="shared" si="7"/>
        <v>0</v>
      </c>
      <c r="BX38" s="16">
        <f t="shared" si="8"/>
        <v>0</v>
      </c>
      <c r="CB38" s="16">
        <f t="shared" si="9"/>
        <v>0</v>
      </c>
      <c r="CH38" s="16">
        <f t="shared" si="10"/>
        <v>0</v>
      </c>
      <c r="CT38" s="16">
        <f t="shared" si="11"/>
        <v>0</v>
      </c>
      <c r="CX38" s="16">
        <f t="shared" si="12"/>
        <v>0</v>
      </c>
      <c r="DK38" s="16">
        <f t="shared" si="13"/>
        <v>0</v>
      </c>
    </row>
    <row r="39" spans="1:115" x14ac:dyDescent="0.25">
      <c r="A39" s="2" t="s">
        <v>196</v>
      </c>
      <c r="B39" s="2" t="s">
        <v>386</v>
      </c>
      <c r="C39" s="16">
        <f t="shared" si="21"/>
        <v>0</v>
      </c>
      <c r="D39" s="16">
        <f t="shared" ref="D39:D70" si="23">SUM(K39+W39+AI39+BM39+BN39+BT39+BU39+BY39+BZ39+CA39+CU39+CV39+CW39+CD39+CQ39+CR39+CS39+P39+AB39+AN39+DH39+DI39+DJ39)</f>
        <v>7</v>
      </c>
      <c r="E39" s="16">
        <f t="shared" si="22"/>
        <v>0</v>
      </c>
      <c r="F39" s="16">
        <f t="shared" si="3"/>
        <v>0</v>
      </c>
      <c r="G39" s="23">
        <f t="shared" si="20"/>
        <v>7</v>
      </c>
      <c r="H39" s="9"/>
      <c r="I39" s="2"/>
      <c r="J39" s="15"/>
      <c r="K39" s="2"/>
      <c r="L39" s="2"/>
      <c r="M39" s="16">
        <f t="shared" si="4"/>
        <v>0</v>
      </c>
      <c r="S39" s="16">
        <f t="shared" si="5"/>
        <v>0</v>
      </c>
      <c r="T39" s="2"/>
      <c r="U39" s="2"/>
      <c r="V39" s="15"/>
      <c r="W39" s="2"/>
      <c r="X39" s="2"/>
      <c r="Y39" s="16">
        <f t="shared" si="14"/>
        <v>0</v>
      </c>
      <c r="AE39" s="21">
        <f t="shared" si="18"/>
        <v>0</v>
      </c>
      <c r="AF39" s="2"/>
      <c r="AG39" s="2"/>
      <c r="AH39" s="15"/>
      <c r="AI39" s="2"/>
      <c r="AJ39" s="2"/>
      <c r="AK39" s="16">
        <f t="shared" si="15"/>
        <v>0</v>
      </c>
      <c r="AQ39" s="16">
        <f t="shared" si="6"/>
        <v>0</v>
      </c>
      <c r="AW39" s="16">
        <f t="shared" si="16"/>
        <v>0</v>
      </c>
      <c r="BC39" s="16">
        <f t="shared" si="17"/>
        <v>0</v>
      </c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16">
        <f t="shared" si="7"/>
        <v>0</v>
      </c>
      <c r="BX39" s="16">
        <f t="shared" si="8"/>
        <v>0</v>
      </c>
      <c r="CB39" s="16">
        <f t="shared" si="9"/>
        <v>0</v>
      </c>
      <c r="CH39" s="16">
        <f t="shared" si="10"/>
        <v>0</v>
      </c>
      <c r="CT39" s="16">
        <f t="shared" si="11"/>
        <v>0</v>
      </c>
      <c r="CU39">
        <v>0</v>
      </c>
      <c r="CV39">
        <v>0</v>
      </c>
      <c r="CW39">
        <v>7</v>
      </c>
      <c r="CX39" s="16">
        <f t="shared" si="12"/>
        <v>7</v>
      </c>
      <c r="DK39" s="16">
        <f t="shared" si="13"/>
        <v>0</v>
      </c>
    </row>
    <row r="40" spans="1:115" x14ac:dyDescent="0.25">
      <c r="A40" s="2" t="s">
        <v>407</v>
      </c>
      <c r="B40" s="2" t="s">
        <v>387</v>
      </c>
      <c r="C40" s="16">
        <f t="shared" si="21"/>
        <v>9</v>
      </c>
      <c r="D40" s="16">
        <f t="shared" si="23"/>
        <v>0</v>
      </c>
      <c r="E40" s="16">
        <f t="shared" si="22"/>
        <v>10</v>
      </c>
      <c r="F40" s="16">
        <f t="shared" si="3"/>
        <v>0</v>
      </c>
      <c r="G40" s="23">
        <f t="shared" si="20"/>
        <v>28</v>
      </c>
      <c r="H40" s="9">
        <v>7</v>
      </c>
      <c r="I40" s="2">
        <v>2</v>
      </c>
      <c r="J40" s="15">
        <v>9</v>
      </c>
      <c r="K40" s="2"/>
      <c r="L40" s="2">
        <v>10</v>
      </c>
      <c r="M40" s="16">
        <f t="shared" si="4"/>
        <v>28</v>
      </c>
      <c r="S40" s="16">
        <f t="shared" si="5"/>
        <v>0</v>
      </c>
      <c r="T40" s="2"/>
      <c r="U40" s="2"/>
      <c r="V40" s="15"/>
      <c r="W40" s="2"/>
      <c r="X40" s="2"/>
      <c r="Y40" s="16">
        <f t="shared" si="14"/>
        <v>0</v>
      </c>
      <c r="AE40" s="21">
        <f t="shared" si="18"/>
        <v>0</v>
      </c>
      <c r="AF40" s="2"/>
      <c r="AG40" s="2"/>
      <c r="AH40" s="15"/>
      <c r="AI40" s="2"/>
      <c r="AJ40" s="2"/>
      <c r="AK40" s="16">
        <f t="shared" si="15"/>
        <v>0</v>
      </c>
      <c r="AQ40" s="16">
        <f t="shared" si="6"/>
        <v>0</v>
      </c>
      <c r="AW40" s="16">
        <f t="shared" si="16"/>
        <v>0</v>
      </c>
      <c r="BC40" s="16">
        <f t="shared" si="17"/>
        <v>0</v>
      </c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16">
        <f t="shared" si="7"/>
        <v>0</v>
      </c>
      <c r="BX40" s="16">
        <f t="shared" si="8"/>
        <v>0</v>
      </c>
      <c r="CB40" s="16">
        <f t="shared" si="9"/>
        <v>0</v>
      </c>
      <c r="CH40" s="16">
        <f t="shared" si="10"/>
        <v>0</v>
      </c>
      <c r="CT40" s="16">
        <f t="shared" si="11"/>
        <v>0</v>
      </c>
      <c r="CX40" s="16">
        <f t="shared" si="12"/>
        <v>0</v>
      </c>
      <c r="DK40" s="16">
        <f t="shared" si="13"/>
        <v>0</v>
      </c>
    </row>
    <row r="41" spans="1:115" x14ac:dyDescent="0.25">
      <c r="A41" s="2" t="s">
        <v>388</v>
      </c>
      <c r="B41" s="2" t="s">
        <v>389</v>
      </c>
      <c r="C41" s="16">
        <f t="shared" si="21"/>
        <v>43</v>
      </c>
      <c r="D41" s="16">
        <f t="shared" si="23"/>
        <v>9</v>
      </c>
      <c r="E41" s="16">
        <f t="shared" si="22"/>
        <v>54</v>
      </c>
      <c r="F41" s="16">
        <f t="shared" si="3"/>
        <v>67</v>
      </c>
      <c r="G41" s="23">
        <f>SUM(AW41+BC41+Y41+M41+AK41+BO41+BX41+CB41+CH41+CT41+CX41+DK41+S41)</f>
        <v>109</v>
      </c>
      <c r="H41" s="9">
        <v>3</v>
      </c>
      <c r="I41" s="2">
        <v>7</v>
      </c>
      <c r="J41" s="15">
        <v>3</v>
      </c>
      <c r="K41" s="2">
        <v>8</v>
      </c>
      <c r="L41" s="2">
        <v>6</v>
      </c>
      <c r="M41" s="16">
        <f t="shared" si="4"/>
        <v>27</v>
      </c>
      <c r="N41" s="15">
        <v>2</v>
      </c>
      <c r="O41" s="15">
        <v>7</v>
      </c>
      <c r="P41">
        <v>1</v>
      </c>
      <c r="R41">
        <v>5</v>
      </c>
      <c r="S41" s="16">
        <f t="shared" si="5"/>
        <v>15</v>
      </c>
      <c r="T41" s="2"/>
      <c r="U41" s="2"/>
      <c r="V41" s="15"/>
      <c r="W41" s="2"/>
      <c r="X41" s="2"/>
      <c r="Y41" s="16">
        <f t="shared" si="14"/>
        <v>0</v>
      </c>
      <c r="AE41" s="21">
        <f t="shared" si="18"/>
        <v>0</v>
      </c>
      <c r="AF41" s="2"/>
      <c r="AG41" s="2"/>
      <c r="AH41" s="15"/>
      <c r="AI41" s="2"/>
      <c r="AJ41" s="2"/>
      <c r="AK41" s="16">
        <f t="shared" si="15"/>
        <v>0</v>
      </c>
      <c r="AQ41" s="16">
        <f t="shared" si="6"/>
        <v>0</v>
      </c>
      <c r="AW41" s="16">
        <f t="shared" si="16"/>
        <v>0</v>
      </c>
      <c r="BC41" s="16">
        <f t="shared" si="17"/>
        <v>0</v>
      </c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16">
        <f t="shared" si="7"/>
        <v>0</v>
      </c>
      <c r="BX41" s="16">
        <f t="shared" si="8"/>
        <v>0</v>
      </c>
      <c r="CB41" s="16">
        <f t="shared" si="9"/>
        <v>0</v>
      </c>
      <c r="CH41" s="16">
        <f t="shared" si="10"/>
        <v>0</v>
      </c>
      <c r="CT41" s="16">
        <f t="shared" si="11"/>
        <v>0</v>
      </c>
      <c r="CX41" s="16">
        <f t="shared" si="12"/>
        <v>0</v>
      </c>
      <c r="CY41">
        <v>0</v>
      </c>
      <c r="CZ41">
        <v>24</v>
      </c>
      <c r="DA41">
        <v>21</v>
      </c>
      <c r="DB41">
        <v>0</v>
      </c>
      <c r="DC41">
        <v>0</v>
      </c>
      <c r="DD41">
        <v>22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 s="16">
        <f t="shared" si="13"/>
        <v>67</v>
      </c>
    </row>
    <row r="42" spans="1:115" x14ac:dyDescent="0.25">
      <c r="A42" s="2" t="s">
        <v>390</v>
      </c>
      <c r="B42" s="2" t="s">
        <v>391</v>
      </c>
      <c r="C42" s="16">
        <f t="shared" si="21"/>
        <v>0</v>
      </c>
      <c r="D42" s="16">
        <f t="shared" si="23"/>
        <v>0</v>
      </c>
      <c r="E42" s="16">
        <f t="shared" si="22"/>
        <v>0</v>
      </c>
      <c r="F42" s="16">
        <f t="shared" si="3"/>
        <v>0</v>
      </c>
      <c r="G42" s="23">
        <f t="shared" ref="G42:G48" si="24">SUM(AW42+BC42+Y42+M42+AK42+BO42+BX42+CB42+CH42+CT42+CX42+DK42)</f>
        <v>0</v>
      </c>
      <c r="H42" s="9"/>
      <c r="I42" s="2"/>
      <c r="J42" s="15"/>
      <c r="K42" s="2"/>
      <c r="L42" s="2"/>
      <c r="M42" s="16">
        <f t="shared" si="4"/>
        <v>0</v>
      </c>
      <c r="S42" s="16">
        <f t="shared" si="5"/>
        <v>0</v>
      </c>
      <c r="T42" s="2"/>
      <c r="U42" s="2"/>
      <c r="V42" s="15"/>
      <c r="W42" s="2"/>
      <c r="X42" s="2"/>
      <c r="Y42" s="16">
        <f t="shared" si="14"/>
        <v>0</v>
      </c>
      <c r="AE42" s="21">
        <f t="shared" si="18"/>
        <v>0</v>
      </c>
      <c r="AF42" s="2"/>
      <c r="AG42" s="2"/>
      <c r="AH42" s="15"/>
      <c r="AI42" s="2"/>
      <c r="AJ42" s="2"/>
      <c r="AK42" s="16">
        <f t="shared" si="15"/>
        <v>0</v>
      </c>
      <c r="AQ42" s="16">
        <f t="shared" si="6"/>
        <v>0</v>
      </c>
      <c r="AW42" s="16">
        <f t="shared" si="16"/>
        <v>0</v>
      </c>
      <c r="BC42" s="16">
        <f t="shared" si="17"/>
        <v>0</v>
      </c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6">
        <f t="shared" si="7"/>
        <v>0</v>
      </c>
      <c r="BX42" s="16">
        <f t="shared" si="8"/>
        <v>0</v>
      </c>
      <c r="CB42" s="16">
        <f t="shared" si="9"/>
        <v>0</v>
      </c>
      <c r="CH42" s="16">
        <f t="shared" si="10"/>
        <v>0</v>
      </c>
      <c r="CT42" s="16">
        <f t="shared" si="11"/>
        <v>0</v>
      </c>
      <c r="CX42" s="16">
        <f t="shared" si="12"/>
        <v>0</v>
      </c>
      <c r="DK42" s="16">
        <f t="shared" si="13"/>
        <v>0</v>
      </c>
    </row>
    <row r="43" spans="1:115" x14ac:dyDescent="0.25">
      <c r="A43" s="2" t="s">
        <v>392</v>
      </c>
      <c r="B43" s="2" t="s">
        <v>393</v>
      </c>
      <c r="C43" s="16">
        <f t="shared" si="21"/>
        <v>0</v>
      </c>
      <c r="D43" s="16">
        <f t="shared" si="23"/>
        <v>0</v>
      </c>
      <c r="E43" s="16">
        <f t="shared" si="22"/>
        <v>0</v>
      </c>
      <c r="F43" s="16">
        <f t="shared" si="3"/>
        <v>0</v>
      </c>
      <c r="G43" s="23">
        <f t="shared" si="24"/>
        <v>0</v>
      </c>
      <c r="H43" s="9"/>
      <c r="I43" s="2"/>
      <c r="J43" s="15"/>
      <c r="K43" s="2"/>
      <c r="L43" s="2"/>
      <c r="M43" s="16">
        <f t="shared" si="4"/>
        <v>0</v>
      </c>
      <c r="S43" s="16">
        <f t="shared" si="5"/>
        <v>0</v>
      </c>
      <c r="T43" s="2"/>
      <c r="U43" s="2"/>
      <c r="V43" s="15"/>
      <c r="W43" s="2"/>
      <c r="X43" s="2"/>
      <c r="Y43" s="16">
        <f t="shared" si="14"/>
        <v>0</v>
      </c>
      <c r="AE43" s="21">
        <f t="shared" si="18"/>
        <v>0</v>
      </c>
      <c r="AF43" s="2"/>
      <c r="AG43" s="2"/>
      <c r="AH43" s="15"/>
      <c r="AI43" s="2"/>
      <c r="AJ43" s="2"/>
      <c r="AK43" s="16">
        <f t="shared" si="15"/>
        <v>0</v>
      </c>
      <c r="AQ43" s="16">
        <f t="shared" si="6"/>
        <v>0</v>
      </c>
      <c r="AW43" s="16">
        <f t="shared" si="16"/>
        <v>0</v>
      </c>
      <c r="BC43" s="16">
        <f t="shared" si="17"/>
        <v>0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16">
        <f t="shared" si="7"/>
        <v>0</v>
      </c>
      <c r="BX43" s="16">
        <f t="shared" si="8"/>
        <v>0</v>
      </c>
      <c r="CB43" s="16">
        <f t="shared" si="9"/>
        <v>0</v>
      </c>
      <c r="CH43" s="16">
        <f t="shared" si="10"/>
        <v>0</v>
      </c>
      <c r="CT43" s="16">
        <f t="shared" si="11"/>
        <v>0</v>
      </c>
      <c r="CX43" s="16">
        <f t="shared" si="12"/>
        <v>0</v>
      </c>
      <c r="DK43" s="16">
        <f t="shared" si="13"/>
        <v>0</v>
      </c>
    </row>
    <row r="44" spans="1:115" x14ac:dyDescent="0.25">
      <c r="A44" s="2" t="s">
        <v>394</v>
      </c>
      <c r="B44" s="2" t="s">
        <v>395</v>
      </c>
      <c r="C44" s="16">
        <f t="shared" si="21"/>
        <v>0</v>
      </c>
      <c r="D44" s="16">
        <f t="shared" si="23"/>
        <v>0</v>
      </c>
      <c r="E44" s="16">
        <f t="shared" si="22"/>
        <v>0</v>
      </c>
      <c r="F44" s="16">
        <f t="shared" si="3"/>
        <v>0</v>
      </c>
      <c r="G44" s="23">
        <f t="shared" si="24"/>
        <v>0</v>
      </c>
      <c r="H44" s="9"/>
      <c r="I44" s="2"/>
      <c r="J44" s="15"/>
      <c r="K44" s="2"/>
      <c r="L44" s="2"/>
      <c r="M44" s="16">
        <f t="shared" si="4"/>
        <v>0</v>
      </c>
      <c r="S44" s="16">
        <f t="shared" si="5"/>
        <v>0</v>
      </c>
      <c r="T44" s="2"/>
      <c r="U44" s="2"/>
      <c r="V44" s="15"/>
      <c r="W44" s="2"/>
      <c r="X44" s="2"/>
      <c r="Y44" s="16">
        <f t="shared" si="14"/>
        <v>0</v>
      </c>
      <c r="AE44" s="21">
        <f t="shared" si="18"/>
        <v>0</v>
      </c>
      <c r="AF44" s="2"/>
      <c r="AG44" s="2"/>
      <c r="AH44" s="15"/>
      <c r="AI44" s="2"/>
      <c r="AJ44" s="2"/>
      <c r="AK44" s="16">
        <f t="shared" si="15"/>
        <v>0</v>
      </c>
      <c r="AQ44" s="16">
        <f t="shared" si="6"/>
        <v>0</v>
      </c>
      <c r="AW44" s="16">
        <f t="shared" si="16"/>
        <v>0</v>
      </c>
      <c r="BC44" s="16">
        <f t="shared" si="17"/>
        <v>0</v>
      </c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16">
        <f t="shared" si="7"/>
        <v>0</v>
      </c>
      <c r="BX44" s="16">
        <f t="shared" si="8"/>
        <v>0</v>
      </c>
      <c r="CB44" s="16">
        <f t="shared" si="9"/>
        <v>0</v>
      </c>
      <c r="CH44" s="16">
        <f t="shared" si="10"/>
        <v>0</v>
      </c>
      <c r="CT44" s="16">
        <f t="shared" si="11"/>
        <v>0</v>
      </c>
      <c r="CX44" s="16">
        <f t="shared" si="12"/>
        <v>0</v>
      </c>
      <c r="DK44" s="16">
        <f t="shared" si="13"/>
        <v>0</v>
      </c>
    </row>
    <row r="45" spans="1:115" x14ac:dyDescent="0.25">
      <c r="A45" s="2" t="s">
        <v>406</v>
      </c>
      <c r="B45" s="2" t="s">
        <v>10</v>
      </c>
      <c r="C45" s="16">
        <f t="shared" si="21"/>
        <v>0</v>
      </c>
      <c r="D45" s="16">
        <f t="shared" si="23"/>
        <v>0</v>
      </c>
      <c r="E45" s="16">
        <f t="shared" si="22"/>
        <v>0</v>
      </c>
      <c r="F45" s="16">
        <f t="shared" si="3"/>
        <v>0</v>
      </c>
      <c r="G45" s="23">
        <f t="shared" si="24"/>
        <v>0</v>
      </c>
      <c r="H45" s="9"/>
      <c r="I45" s="2"/>
      <c r="J45" s="15"/>
      <c r="K45" s="2"/>
      <c r="L45" s="2"/>
      <c r="M45" s="16">
        <f t="shared" si="4"/>
        <v>0</v>
      </c>
      <c r="S45" s="16">
        <f t="shared" si="5"/>
        <v>0</v>
      </c>
      <c r="T45" s="2"/>
      <c r="U45" s="2"/>
      <c r="V45" s="15"/>
      <c r="W45" s="2"/>
      <c r="X45" s="2"/>
      <c r="Y45" s="16">
        <f t="shared" si="14"/>
        <v>0</v>
      </c>
      <c r="AE45" s="21">
        <f t="shared" si="18"/>
        <v>0</v>
      </c>
      <c r="AF45" s="2"/>
      <c r="AG45" s="2"/>
      <c r="AH45" s="15"/>
      <c r="AI45" s="2"/>
      <c r="AJ45" s="2"/>
      <c r="AK45" s="16">
        <f t="shared" si="15"/>
        <v>0</v>
      </c>
      <c r="AQ45" s="16">
        <f t="shared" si="6"/>
        <v>0</v>
      </c>
      <c r="AW45" s="16">
        <f t="shared" si="16"/>
        <v>0</v>
      </c>
      <c r="BC45" s="16">
        <f t="shared" si="17"/>
        <v>0</v>
      </c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16">
        <f t="shared" si="7"/>
        <v>0</v>
      </c>
      <c r="BX45" s="16">
        <f t="shared" si="8"/>
        <v>0</v>
      </c>
      <c r="CB45" s="16">
        <f t="shared" si="9"/>
        <v>0</v>
      </c>
      <c r="CH45" s="16">
        <f t="shared" si="10"/>
        <v>0</v>
      </c>
      <c r="CT45" s="16">
        <f t="shared" si="11"/>
        <v>0</v>
      </c>
      <c r="CX45" s="16">
        <f t="shared" si="12"/>
        <v>0</v>
      </c>
      <c r="DK45" s="16">
        <f t="shared" si="13"/>
        <v>0</v>
      </c>
    </row>
    <row r="46" spans="1:115" x14ac:dyDescent="0.25">
      <c r="A46" s="2" t="s">
        <v>414</v>
      </c>
      <c r="B46" s="2" t="s">
        <v>66</v>
      </c>
      <c r="C46" s="16">
        <f t="shared" si="21"/>
        <v>0</v>
      </c>
      <c r="D46" s="16">
        <f t="shared" si="23"/>
        <v>0</v>
      </c>
      <c r="E46" s="16">
        <f t="shared" si="22"/>
        <v>0</v>
      </c>
      <c r="F46" s="16">
        <f t="shared" si="3"/>
        <v>0</v>
      </c>
      <c r="G46" s="23">
        <f t="shared" si="24"/>
        <v>0</v>
      </c>
      <c r="H46" s="9"/>
      <c r="I46" s="2"/>
      <c r="J46" s="15"/>
      <c r="K46" s="2"/>
      <c r="L46" s="2"/>
      <c r="M46" s="16">
        <f t="shared" si="4"/>
        <v>0</v>
      </c>
      <c r="S46" s="16">
        <f t="shared" si="5"/>
        <v>0</v>
      </c>
      <c r="T46" s="2"/>
      <c r="U46" s="2"/>
      <c r="V46" s="15"/>
      <c r="W46" s="2"/>
      <c r="X46" s="2"/>
      <c r="Y46" s="16">
        <f t="shared" si="14"/>
        <v>0</v>
      </c>
      <c r="AE46" s="21">
        <f t="shared" si="18"/>
        <v>0</v>
      </c>
      <c r="AF46" s="2"/>
      <c r="AG46" s="2"/>
      <c r="AH46" s="15"/>
      <c r="AI46" s="2"/>
      <c r="AJ46" s="2"/>
      <c r="AK46" s="16">
        <f t="shared" si="15"/>
        <v>0</v>
      </c>
      <c r="AQ46" s="16">
        <f t="shared" si="6"/>
        <v>0</v>
      </c>
      <c r="AW46" s="16">
        <f t="shared" si="16"/>
        <v>0</v>
      </c>
      <c r="BC46" s="16">
        <f t="shared" si="17"/>
        <v>0</v>
      </c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6">
        <f t="shared" si="7"/>
        <v>0</v>
      </c>
      <c r="BX46" s="16">
        <f t="shared" si="8"/>
        <v>0</v>
      </c>
      <c r="CB46" s="16">
        <f t="shared" si="9"/>
        <v>0</v>
      </c>
      <c r="CH46" s="16">
        <f t="shared" si="10"/>
        <v>0</v>
      </c>
      <c r="CT46" s="16">
        <f t="shared" si="11"/>
        <v>0</v>
      </c>
      <c r="CX46" s="16">
        <f t="shared" si="12"/>
        <v>0</v>
      </c>
      <c r="DK46" s="16">
        <f t="shared" si="13"/>
        <v>0</v>
      </c>
    </row>
    <row r="47" spans="1:115" x14ac:dyDescent="0.25">
      <c r="A47" s="2" t="s">
        <v>415</v>
      </c>
      <c r="B47" s="2" t="s">
        <v>416</v>
      </c>
      <c r="C47" s="16">
        <f t="shared" si="21"/>
        <v>0</v>
      </c>
      <c r="D47" s="16">
        <f t="shared" si="23"/>
        <v>0</v>
      </c>
      <c r="E47" s="16">
        <f t="shared" si="22"/>
        <v>0</v>
      </c>
      <c r="F47" s="16">
        <f t="shared" si="3"/>
        <v>0</v>
      </c>
      <c r="G47" s="23">
        <f t="shared" si="24"/>
        <v>0</v>
      </c>
      <c r="H47" s="9"/>
      <c r="I47" s="2"/>
      <c r="J47" s="15"/>
      <c r="K47" s="2"/>
      <c r="L47" s="2"/>
      <c r="M47" s="16">
        <f t="shared" si="4"/>
        <v>0</v>
      </c>
      <c r="S47" s="16">
        <f t="shared" si="5"/>
        <v>0</v>
      </c>
      <c r="T47" s="2"/>
      <c r="U47" s="2"/>
      <c r="V47" s="15"/>
      <c r="W47" s="2"/>
      <c r="X47" s="2"/>
      <c r="Y47" s="16">
        <f t="shared" si="14"/>
        <v>0</v>
      </c>
      <c r="AE47" s="21">
        <f t="shared" si="18"/>
        <v>0</v>
      </c>
      <c r="AF47" s="2"/>
      <c r="AG47" s="2"/>
      <c r="AH47" s="15"/>
      <c r="AI47" s="2"/>
      <c r="AJ47" s="2"/>
      <c r="AK47" s="16">
        <f t="shared" si="15"/>
        <v>0</v>
      </c>
      <c r="AQ47" s="16">
        <f t="shared" si="6"/>
        <v>0</v>
      </c>
      <c r="AW47" s="16">
        <f t="shared" si="16"/>
        <v>0</v>
      </c>
      <c r="BC47" s="16">
        <f t="shared" si="17"/>
        <v>0</v>
      </c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6">
        <f t="shared" si="7"/>
        <v>0</v>
      </c>
      <c r="BX47" s="16">
        <f t="shared" si="8"/>
        <v>0</v>
      </c>
      <c r="CB47" s="16">
        <f t="shared" si="9"/>
        <v>0</v>
      </c>
      <c r="CH47" s="16">
        <f t="shared" si="10"/>
        <v>0</v>
      </c>
      <c r="CT47" s="16">
        <f t="shared" si="11"/>
        <v>0</v>
      </c>
      <c r="CX47" s="16">
        <f t="shared" si="12"/>
        <v>0</v>
      </c>
      <c r="DK47" s="16">
        <f t="shared" si="13"/>
        <v>0</v>
      </c>
    </row>
    <row r="48" spans="1:115" x14ac:dyDescent="0.25">
      <c r="A48" s="2" t="s">
        <v>417</v>
      </c>
      <c r="B48" s="2" t="s">
        <v>375</v>
      </c>
      <c r="C48" s="16">
        <f t="shared" si="21"/>
        <v>0</v>
      </c>
      <c r="D48" s="16">
        <f t="shared" si="23"/>
        <v>0</v>
      </c>
      <c r="E48" s="16">
        <f t="shared" si="22"/>
        <v>0</v>
      </c>
      <c r="F48" s="16">
        <f t="shared" si="3"/>
        <v>0</v>
      </c>
      <c r="G48" s="23">
        <f t="shared" si="24"/>
        <v>0</v>
      </c>
      <c r="H48" s="9"/>
      <c r="I48" s="2"/>
      <c r="J48" s="15"/>
      <c r="K48" s="2"/>
      <c r="L48" s="2"/>
      <c r="M48" s="16">
        <f t="shared" si="4"/>
        <v>0</v>
      </c>
      <c r="S48" s="16">
        <f t="shared" si="5"/>
        <v>0</v>
      </c>
      <c r="T48" s="2"/>
      <c r="U48" s="2"/>
      <c r="V48" s="15"/>
      <c r="W48" s="2"/>
      <c r="X48" s="2"/>
      <c r="Y48" s="16">
        <f t="shared" si="14"/>
        <v>0</v>
      </c>
      <c r="AE48" s="21">
        <f t="shared" si="18"/>
        <v>0</v>
      </c>
      <c r="AF48" s="2"/>
      <c r="AG48" s="2"/>
      <c r="AH48" s="15"/>
      <c r="AI48" s="2"/>
      <c r="AJ48" s="2"/>
      <c r="AK48" s="16">
        <f t="shared" si="15"/>
        <v>0</v>
      </c>
      <c r="AQ48" s="16">
        <f t="shared" si="6"/>
        <v>0</v>
      </c>
      <c r="AW48" s="16">
        <f t="shared" si="16"/>
        <v>0</v>
      </c>
      <c r="BC48" s="16">
        <f t="shared" si="17"/>
        <v>0</v>
      </c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16">
        <f t="shared" si="7"/>
        <v>0</v>
      </c>
      <c r="BX48" s="16">
        <f t="shared" si="8"/>
        <v>0</v>
      </c>
      <c r="CB48" s="16">
        <f t="shared" si="9"/>
        <v>0</v>
      </c>
      <c r="CH48" s="16">
        <f t="shared" si="10"/>
        <v>0</v>
      </c>
      <c r="CT48" s="16">
        <f t="shared" si="11"/>
        <v>0</v>
      </c>
      <c r="CX48" s="16">
        <f t="shared" si="12"/>
        <v>0</v>
      </c>
      <c r="DK48" s="16">
        <f t="shared" si="13"/>
        <v>0</v>
      </c>
    </row>
    <row r="49" spans="1:115" x14ac:dyDescent="0.25">
      <c r="A49" s="2" t="s">
        <v>422</v>
      </c>
      <c r="B49" s="2" t="s">
        <v>423</v>
      </c>
      <c r="C49" s="16">
        <f t="shared" si="21"/>
        <v>20</v>
      </c>
      <c r="D49" s="16">
        <f t="shared" si="23"/>
        <v>10</v>
      </c>
      <c r="E49" s="16">
        <f t="shared" si="22"/>
        <v>10</v>
      </c>
      <c r="F49" s="16">
        <f t="shared" si="3"/>
        <v>0</v>
      </c>
      <c r="G49" s="23">
        <f>SUM(AW49+BC49+Y49+M49+AK49+BO49+BX49+CB49+CH49+CT49+CX49+DK49+AQ49)</f>
        <v>50</v>
      </c>
      <c r="H49" s="9"/>
      <c r="I49" s="2"/>
      <c r="J49" s="15"/>
      <c r="K49" s="2"/>
      <c r="L49" s="2"/>
      <c r="M49" s="16">
        <f t="shared" si="4"/>
        <v>0</v>
      </c>
      <c r="S49" s="16">
        <f t="shared" si="5"/>
        <v>0</v>
      </c>
      <c r="T49" s="2"/>
      <c r="U49" s="2"/>
      <c r="V49" s="15"/>
      <c r="W49" s="2"/>
      <c r="X49" s="2"/>
      <c r="Y49" s="16">
        <f t="shared" si="14"/>
        <v>0</v>
      </c>
      <c r="AE49" s="21">
        <f t="shared" si="18"/>
        <v>0</v>
      </c>
      <c r="AF49" s="2"/>
      <c r="AG49" s="2"/>
      <c r="AH49" s="15"/>
      <c r="AI49" s="2"/>
      <c r="AJ49" s="2"/>
      <c r="AK49" s="16">
        <f t="shared" si="15"/>
        <v>0</v>
      </c>
      <c r="AL49">
        <v>10</v>
      </c>
      <c r="AM49">
        <v>10</v>
      </c>
      <c r="AN49">
        <v>10</v>
      </c>
      <c r="AO49" s="28">
        <v>10</v>
      </c>
      <c r="AP49">
        <v>10</v>
      </c>
      <c r="AQ49" s="16">
        <f t="shared" si="6"/>
        <v>50</v>
      </c>
      <c r="AW49" s="16">
        <f t="shared" si="16"/>
        <v>0</v>
      </c>
      <c r="BC49" s="16">
        <f t="shared" si="17"/>
        <v>0</v>
      </c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16">
        <f t="shared" si="7"/>
        <v>0</v>
      </c>
      <c r="BX49" s="16">
        <f t="shared" si="8"/>
        <v>0</v>
      </c>
      <c r="CB49" s="16">
        <f t="shared" si="9"/>
        <v>0</v>
      </c>
      <c r="CH49" s="16">
        <f t="shared" si="10"/>
        <v>0</v>
      </c>
      <c r="CT49" s="16">
        <f t="shared" si="11"/>
        <v>0</v>
      </c>
      <c r="CX49" s="16">
        <f t="shared" si="12"/>
        <v>0</v>
      </c>
      <c r="DK49" s="16">
        <f t="shared" si="13"/>
        <v>0</v>
      </c>
    </row>
    <row r="50" spans="1:115" x14ac:dyDescent="0.25">
      <c r="A50" s="2" t="s">
        <v>428</v>
      </c>
      <c r="B50" s="2" t="s">
        <v>429</v>
      </c>
      <c r="C50" s="16">
        <f t="shared" si="21"/>
        <v>3</v>
      </c>
      <c r="D50" s="16">
        <f t="shared" si="23"/>
        <v>0</v>
      </c>
      <c r="E50" s="16">
        <f t="shared" si="22"/>
        <v>2</v>
      </c>
      <c r="F50" s="16">
        <f t="shared" si="3"/>
        <v>0</v>
      </c>
      <c r="G50" s="23">
        <f>SUM(AW50+BC50+Y50+M50+AK50+BO50+BX50+CB50+CH50+CT50+CX50+DK50)</f>
        <v>5</v>
      </c>
      <c r="H50" s="9"/>
      <c r="I50" s="2"/>
      <c r="J50" s="15"/>
      <c r="K50" s="2"/>
      <c r="L50" s="2"/>
      <c r="M50" s="16">
        <f t="shared" si="4"/>
        <v>0</v>
      </c>
      <c r="S50" s="16">
        <f t="shared" si="5"/>
        <v>0</v>
      </c>
      <c r="T50" s="2"/>
      <c r="U50" s="2"/>
      <c r="V50" s="15"/>
      <c r="W50" s="2"/>
      <c r="X50" s="2"/>
      <c r="Y50" s="16">
        <f t="shared" si="14"/>
        <v>0</v>
      </c>
      <c r="AE50" s="21">
        <f t="shared" si="18"/>
        <v>0</v>
      </c>
      <c r="AF50" s="2"/>
      <c r="AG50" s="2"/>
      <c r="AH50" s="15"/>
      <c r="AI50" s="2"/>
      <c r="AJ50" s="2"/>
      <c r="AK50" s="16">
        <f t="shared" si="15"/>
        <v>0</v>
      </c>
      <c r="AQ50" s="16">
        <f t="shared" si="6"/>
        <v>0</v>
      </c>
      <c r="AW50" s="16">
        <f t="shared" si="16"/>
        <v>0</v>
      </c>
      <c r="BC50" s="16">
        <f t="shared" si="17"/>
        <v>0</v>
      </c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16">
        <f t="shared" si="7"/>
        <v>0</v>
      </c>
      <c r="BX50" s="16">
        <f t="shared" si="8"/>
        <v>0</v>
      </c>
      <c r="CB50" s="16">
        <f t="shared" si="9"/>
        <v>0</v>
      </c>
      <c r="CE50">
        <v>2</v>
      </c>
      <c r="CF50">
        <v>3</v>
      </c>
      <c r="CH50" s="16">
        <f t="shared" si="10"/>
        <v>5</v>
      </c>
      <c r="CT50" s="16">
        <f t="shared" si="11"/>
        <v>0</v>
      </c>
      <c r="CX50" s="16">
        <f t="shared" si="12"/>
        <v>0</v>
      </c>
      <c r="DK50" s="16">
        <f t="shared" si="13"/>
        <v>0</v>
      </c>
    </row>
    <row r="51" spans="1:115" x14ac:dyDescent="0.25">
      <c r="A51" s="2" t="s">
        <v>441</v>
      </c>
      <c r="B51" s="2" t="s">
        <v>442</v>
      </c>
      <c r="C51" s="16">
        <f t="shared" si="21"/>
        <v>12</v>
      </c>
      <c r="D51" s="16">
        <f t="shared" si="23"/>
        <v>2</v>
      </c>
      <c r="E51" s="16">
        <f t="shared" si="22"/>
        <v>7</v>
      </c>
      <c r="F51" s="16">
        <f t="shared" si="3"/>
        <v>0</v>
      </c>
      <c r="G51" s="23">
        <f>SUM(AW51+BC51+Y51+M51+AK51+BO51+BX51+CB51+CH51+CT51+CX51+DK51+S51)</f>
        <v>26</v>
      </c>
      <c r="H51" s="9"/>
      <c r="I51" s="2"/>
      <c r="J51" s="15"/>
      <c r="K51" s="2"/>
      <c r="L51" s="2"/>
      <c r="M51" s="16">
        <f t="shared" si="4"/>
        <v>0</v>
      </c>
      <c r="N51">
        <v>6</v>
      </c>
      <c r="O51">
        <v>6</v>
      </c>
      <c r="P51">
        <v>2</v>
      </c>
      <c r="Q51" s="28">
        <v>5</v>
      </c>
      <c r="R51">
        <v>7</v>
      </c>
      <c r="S51" s="16">
        <f t="shared" si="5"/>
        <v>26</v>
      </c>
      <c r="T51" s="2"/>
      <c r="U51" s="2"/>
      <c r="V51" s="15"/>
      <c r="W51" s="2"/>
      <c r="X51" s="2"/>
      <c r="Y51" s="16">
        <f t="shared" si="14"/>
        <v>0</v>
      </c>
      <c r="AE51" s="21">
        <f t="shared" si="18"/>
        <v>0</v>
      </c>
      <c r="AF51" s="2"/>
      <c r="AG51" s="2"/>
      <c r="AH51" s="15"/>
      <c r="AI51" s="2"/>
      <c r="AJ51" s="2"/>
      <c r="AK51" s="16">
        <f t="shared" si="15"/>
        <v>0</v>
      </c>
      <c r="AQ51" s="16">
        <f t="shared" si="6"/>
        <v>0</v>
      </c>
      <c r="AW51" s="16">
        <f t="shared" si="16"/>
        <v>0</v>
      </c>
      <c r="BC51" s="16">
        <f t="shared" si="17"/>
        <v>0</v>
      </c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16">
        <f t="shared" si="7"/>
        <v>0</v>
      </c>
      <c r="BX51" s="16">
        <f t="shared" si="8"/>
        <v>0</v>
      </c>
      <c r="CB51" s="16">
        <f t="shared" si="9"/>
        <v>0</v>
      </c>
      <c r="CH51" s="16">
        <f t="shared" si="10"/>
        <v>0</v>
      </c>
      <c r="CT51" s="16">
        <f t="shared" si="11"/>
        <v>0</v>
      </c>
      <c r="CX51" s="16">
        <f t="shared" si="12"/>
        <v>0</v>
      </c>
      <c r="DK51" s="16">
        <f t="shared" si="13"/>
        <v>0</v>
      </c>
    </row>
    <row r="52" spans="1:115" x14ac:dyDescent="0.25">
      <c r="A52" s="2" t="s">
        <v>443</v>
      </c>
      <c r="B52" s="2" t="s">
        <v>459</v>
      </c>
      <c r="C52" s="16">
        <f t="shared" si="21"/>
        <v>0</v>
      </c>
      <c r="D52" s="16">
        <f t="shared" si="23"/>
        <v>0</v>
      </c>
      <c r="E52" s="16">
        <f t="shared" si="22"/>
        <v>0</v>
      </c>
      <c r="F52" s="16">
        <f t="shared" si="3"/>
        <v>0</v>
      </c>
      <c r="G52" s="23">
        <f>SUM(AW52+BC52+Y52+M52+AK52+BO52+BX52+CB52+CH52+CT52+CX52+DK52)</f>
        <v>0</v>
      </c>
      <c r="H52" s="9"/>
      <c r="I52" s="2"/>
      <c r="J52" s="15"/>
      <c r="K52" s="2"/>
      <c r="L52" s="2"/>
      <c r="M52" s="16">
        <f t="shared" si="4"/>
        <v>0</v>
      </c>
      <c r="S52" s="16">
        <f t="shared" si="5"/>
        <v>0</v>
      </c>
      <c r="T52" s="2"/>
      <c r="U52" s="2"/>
      <c r="V52" s="15"/>
      <c r="W52" s="2"/>
      <c r="X52" s="2"/>
      <c r="Y52" s="16">
        <f t="shared" si="14"/>
        <v>0</v>
      </c>
      <c r="AE52" s="21">
        <f t="shared" si="18"/>
        <v>0</v>
      </c>
      <c r="AF52" s="2"/>
      <c r="AG52" s="2"/>
      <c r="AH52" s="15"/>
      <c r="AI52" s="2"/>
      <c r="AJ52" s="2"/>
      <c r="AK52" s="16">
        <f t="shared" si="15"/>
        <v>0</v>
      </c>
      <c r="AQ52" s="16">
        <f t="shared" si="6"/>
        <v>0</v>
      </c>
      <c r="AW52" s="16">
        <f t="shared" si="16"/>
        <v>0</v>
      </c>
      <c r="BC52" s="16">
        <f t="shared" si="17"/>
        <v>0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16">
        <f t="shared" si="7"/>
        <v>0</v>
      </c>
      <c r="BX52" s="16">
        <f t="shared" si="8"/>
        <v>0</v>
      </c>
      <c r="CB52" s="16">
        <f t="shared" si="9"/>
        <v>0</v>
      </c>
      <c r="CH52" s="16">
        <f t="shared" si="10"/>
        <v>0</v>
      </c>
      <c r="CT52" s="16">
        <f t="shared" si="11"/>
        <v>0</v>
      </c>
      <c r="CX52" s="16">
        <f t="shared" si="12"/>
        <v>0</v>
      </c>
      <c r="DK52" s="16">
        <f t="shared" si="13"/>
        <v>0</v>
      </c>
    </row>
    <row r="53" spans="1:115" x14ac:dyDescent="0.25">
      <c r="A53" s="2" t="s">
        <v>462</v>
      </c>
      <c r="B53" s="2" t="s">
        <v>20</v>
      </c>
      <c r="C53" s="16">
        <f t="shared" si="21"/>
        <v>0</v>
      </c>
      <c r="D53" s="16">
        <f t="shared" si="23"/>
        <v>0</v>
      </c>
      <c r="E53" s="16">
        <f t="shared" si="22"/>
        <v>0</v>
      </c>
      <c r="F53" s="16">
        <f t="shared" si="3"/>
        <v>0</v>
      </c>
      <c r="G53" s="23">
        <f>SUM(AW53+BC53+Y53+M53+AK53+BO53+BX53+CB53+CH53+CT53+CX53+DK53)</f>
        <v>0</v>
      </c>
      <c r="H53" s="9"/>
      <c r="I53" s="2"/>
      <c r="J53" s="15"/>
      <c r="K53" s="2"/>
      <c r="L53" s="2"/>
      <c r="M53" s="16">
        <f t="shared" si="4"/>
        <v>0</v>
      </c>
      <c r="S53" s="16">
        <f t="shared" si="5"/>
        <v>0</v>
      </c>
      <c r="T53" s="2"/>
      <c r="U53" s="2"/>
      <c r="V53" s="15"/>
      <c r="W53" s="2"/>
      <c r="X53" s="2"/>
      <c r="Y53" s="16">
        <f t="shared" si="14"/>
        <v>0</v>
      </c>
      <c r="AE53" s="21">
        <f t="shared" si="18"/>
        <v>0</v>
      </c>
      <c r="AF53" s="2"/>
      <c r="AG53" s="2"/>
      <c r="AH53" s="15"/>
      <c r="AI53" s="2"/>
      <c r="AJ53" s="2"/>
      <c r="AK53" s="16">
        <f t="shared" si="15"/>
        <v>0</v>
      </c>
      <c r="AQ53" s="16">
        <f t="shared" si="6"/>
        <v>0</v>
      </c>
      <c r="AW53" s="16">
        <f t="shared" si="16"/>
        <v>0</v>
      </c>
      <c r="BC53" s="16">
        <f t="shared" si="17"/>
        <v>0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X53" s="16">
        <f t="shared" si="8"/>
        <v>0</v>
      </c>
      <c r="CH53" s="16">
        <f t="shared" si="10"/>
        <v>0</v>
      </c>
      <c r="CT53" s="16">
        <f t="shared" si="11"/>
        <v>0</v>
      </c>
      <c r="CX53" s="16">
        <f t="shared" si="12"/>
        <v>0</v>
      </c>
      <c r="DK53" s="16">
        <f t="shared" si="13"/>
        <v>0</v>
      </c>
    </row>
    <row r="54" spans="1:115" x14ac:dyDescent="0.25">
      <c r="A54" s="2" t="s">
        <v>463</v>
      </c>
      <c r="B54" s="2" t="s">
        <v>464</v>
      </c>
      <c r="C54" s="16">
        <f t="shared" si="21"/>
        <v>12</v>
      </c>
      <c r="D54" s="16">
        <f t="shared" si="23"/>
        <v>104</v>
      </c>
      <c r="E54" s="16">
        <f t="shared" si="22"/>
        <v>110</v>
      </c>
      <c r="F54" s="16">
        <f t="shared" si="3"/>
        <v>186</v>
      </c>
      <c r="G54" s="23">
        <f>SUM(AW54+BC54+Y54+M54+AK54+BO54+BX54+CB54+CH54+CT54+CX54+DK54+S54)</f>
        <v>227</v>
      </c>
      <c r="H54" s="9"/>
      <c r="I54" s="2"/>
      <c r="J54" s="15"/>
      <c r="K54" s="2"/>
      <c r="L54" s="2"/>
      <c r="M54" s="16">
        <f t="shared" si="4"/>
        <v>0</v>
      </c>
      <c r="N54">
        <v>4</v>
      </c>
      <c r="Q54" s="28">
        <v>1</v>
      </c>
      <c r="S54" s="16">
        <f t="shared" si="5"/>
        <v>5</v>
      </c>
      <c r="T54" s="2"/>
      <c r="U54" s="2"/>
      <c r="V54" s="15"/>
      <c r="W54" s="2"/>
      <c r="X54" s="2"/>
      <c r="Y54" s="16">
        <f t="shared" si="14"/>
        <v>0</v>
      </c>
      <c r="AE54" s="21">
        <f t="shared" si="18"/>
        <v>0</v>
      </c>
      <c r="AF54" s="2"/>
      <c r="AG54" s="2"/>
      <c r="AH54" s="15"/>
      <c r="AI54" s="2"/>
      <c r="AJ54" s="2"/>
      <c r="AK54" s="16">
        <f t="shared" si="15"/>
        <v>0</v>
      </c>
      <c r="AQ54" s="16">
        <f t="shared" si="6"/>
        <v>0</v>
      </c>
      <c r="AW54" s="16">
        <f t="shared" si="16"/>
        <v>0</v>
      </c>
      <c r="BC54" s="16">
        <f t="shared" si="17"/>
        <v>0</v>
      </c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X54" s="16">
        <f t="shared" si="8"/>
        <v>0</v>
      </c>
      <c r="CH54" s="16">
        <f t="shared" si="10"/>
        <v>0</v>
      </c>
      <c r="CJ54">
        <v>8</v>
      </c>
      <c r="CQ54">
        <v>6</v>
      </c>
      <c r="CR54">
        <v>15</v>
      </c>
      <c r="CS54">
        <v>7</v>
      </c>
      <c r="CT54" s="16">
        <f t="shared" si="11"/>
        <v>36</v>
      </c>
      <c r="CX54" s="16">
        <f t="shared" si="12"/>
        <v>0</v>
      </c>
      <c r="CY54">
        <v>0</v>
      </c>
      <c r="CZ54">
        <v>0</v>
      </c>
      <c r="DA54">
        <v>29</v>
      </c>
      <c r="DB54">
        <v>28</v>
      </c>
      <c r="DC54">
        <v>0</v>
      </c>
      <c r="DD54">
        <v>0</v>
      </c>
      <c r="DF54">
        <v>29</v>
      </c>
      <c r="DG54">
        <v>24</v>
      </c>
      <c r="DH54">
        <v>21</v>
      </c>
      <c r="DI54">
        <v>28</v>
      </c>
      <c r="DJ54">
        <v>27</v>
      </c>
      <c r="DK54" s="16">
        <f t="shared" si="13"/>
        <v>186</v>
      </c>
    </row>
    <row r="55" spans="1:115" x14ac:dyDescent="0.25">
      <c r="A55" s="2" t="s">
        <v>376</v>
      </c>
      <c r="B55" s="2" t="s">
        <v>377</v>
      </c>
      <c r="C55" s="16">
        <f t="shared" si="21"/>
        <v>3</v>
      </c>
      <c r="D55" s="16">
        <f t="shared" si="23"/>
        <v>6</v>
      </c>
      <c r="E55" s="16">
        <f t="shared" si="22"/>
        <v>2</v>
      </c>
      <c r="F55" s="16">
        <f t="shared" si="3"/>
        <v>0</v>
      </c>
      <c r="G55" s="23">
        <f>SUM(AW55+BC55+Y55+M55+AK55+BO55+BX55+CB55+CH55+CT55+CX55+DK55+S55)</f>
        <v>15</v>
      </c>
      <c r="H55" s="9"/>
      <c r="I55" s="2"/>
      <c r="J55" s="15"/>
      <c r="K55" s="2"/>
      <c r="L55" s="2"/>
      <c r="M55" s="16">
        <f t="shared" si="4"/>
        <v>0</v>
      </c>
      <c r="N55">
        <v>3</v>
      </c>
      <c r="P55">
        <v>6</v>
      </c>
      <c r="Q55" s="28">
        <v>4</v>
      </c>
      <c r="R55">
        <v>2</v>
      </c>
      <c r="S55" s="16">
        <f t="shared" si="5"/>
        <v>15</v>
      </c>
      <c r="T55" s="2"/>
      <c r="U55" s="2"/>
      <c r="V55" s="15"/>
      <c r="W55" s="2"/>
      <c r="X55" s="2"/>
      <c r="Y55" s="16">
        <f t="shared" si="14"/>
        <v>0</v>
      </c>
      <c r="AE55" s="21">
        <f t="shared" si="18"/>
        <v>0</v>
      </c>
      <c r="AF55" s="2"/>
      <c r="AG55" s="2"/>
      <c r="AH55" s="15"/>
      <c r="AI55" s="2"/>
      <c r="AJ55" s="2"/>
      <c r="AK55" s="16">
        <f t="shared" si="15"/>
        <v>0</v>
      </c>
      <c r="AQ55" s="16">
        <f t="shared" si="6"/>
        <v>0</v>
      </c>
      <c r="AW55" s="16">
        <f t="shared" si="16"/>
        <v>0</v>
      </c>
      <c r="BC55" s="16">
        <f t="shared" si="17"/>
        <v>0</v>
      </c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X55" s="16">
        <f t="shared" si="8"/>
        <v>0</v>
      </c>
      <c r="CH55" s="16">
        <f t="shared" si="10"/>
        <v>0</v>
      </c>
      <c r="CT55" s="16">
        <f t="shared" si="11"/>
        <v>0</v>
      </c>
      <c r="CX55" s="16">
        <f t="shared" si="12"/>
        <v>0</v>
      </c>
      <c r="DK55" s="16">
        <f t="shared" si="13"/>
        <v>0</v>
      </c>
    </row>
    <row r="56" spans="1:115" x14ac:dyDescent="0.25">
      <c r="A56" s="2" t="s">
        <v>493</v>
      </c>
      <c r="B56" s="2" t="s">
        <v>494</v>
      </c>
      <c r="C56" s="16">
        <f t="shared" si="21"/>
        <v>0</v>
      </c>
      <c r="D56" s="16">
        <f t="shared" si="23"/>
        <v>0</v>
      </c>
      <c r="E56" s="16">
        <f t="shared" si="22"/>
        <v>0</v>
      </c>
      <c r="F56" s="16">
        <f t="shared" si="3"/>
        <v>0</v>
      </c>
      <c r="G56" s="23">
        <f>SUM(AW56+BC56+Y56+M56+AK56+BO56+BX56+CB56+CH56+CT56+CX56+DK56)</f>
        <v>0</v>
      </c>
      <c r="H56" s="9"/>
      <c r="I56" s="2"/>
      <c r="J56" s="15"/>
      <c r="K56" s="2"/>
      <c r="L56" s="2"/>
      <c r="M56" s="16">
        <f t="shared" si="4"/>
        <v>0</v>
      </c>
      <c r="S56" s="16">
        <f t="shared" si="5"/>
        <v>0</v>
      </c>
      <c r="T56" s="2"/>
      <c r="U56" s="2"/>
      <c r="V56" s="15"/>
      <c r="W56" s="2"/>
      <c r="X56" s="2"/>
      <c r="Y56" s="16">
        <f t="shared" si="14"/>
        <v>0</v>
      </c>
      <c r="AE56" s="21">
        <f t="shared" si="18"/>
        <v>0</v>
      </c>
      <c r="AF56" s="2"/>
      <c r="AG56" s="2"/>
      <c r="AH56" s="15"/>
      <c r="AI56" s="2"/>
      <c r="AJ56" s="2"/>
      <c r="AK56" s="16">
        <f t="shared" si="15"/>
        <v>0</v>
      </c>
      <c r="AQ56" s="16">
        <f t="shared" si="6"/>
        <v>0</v>
      </c>
      <c r="AW56" s="16">
        <f t="shared" si="16"/>
        <v>0</v>
      </c>
      <c r="BC56" s="16">
        <f t="shared" si="17"/>
        <v>0</v>
      </c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X56" s="16">
        <f t="shared" si="8"/>
        <v>0</v>
      </c>
      <c r="CH56" s="16">
        <f t="shared" si="10"/>
        <v>0</v>
      </c>
      <c r="CT56" s="16">
        <f t="shared" si="11"/>
        <v>0</v>
      </c>
      <c r="CX56" s="16">
        <f t="shared" si="12"/>
        <v>0</v>
      </c>
      <c r="DK56" s="16">
        <f t="shared" si="13"/>
        <v>0</v>
      </c>
    </row>
    <row r="57" spans="1:115" x14ac:dyDescent="0.25">
      <c r="A57" s="2" t="s">
        <v>502</v>
      </c>
      <c r="B57" s="2" t="s">
        <v>503</v>
      </c>
      <c r="C57" s="16">
        <f t="shared" si="21"/>
        <v>0</v>
      </c>
      <c r="D57" s="16">
        <f t="shared" si="23"/>
        <v>11</v>
      </c>
      <c r="E57" s="16">
        <f t="shared" si="22"/>
        <v>26</v>
      </c>
      <c r="F57" s="16">
        <f t="shared" si="3"/>
        <v>0</v>
      </c>
      <c r="G57" s="23">
        <f>SUM(AW57+BC57+Y57+M57+AK57+BO57+BX57+CB57+CH57+CT57+CX57+DK57+S57)</f>
        <v>37</v>
      </c>
      <c r="H57" s="9"/>
      <c r="I57" s="2"/>
      <c r="J57" s="15"/>
      <c r="K57" s="2"/>
      <c r="L57" s="2"/>
      <c r="M57" s="16">
        <f t="shared" si="4"/>
        <v>0</v>
      </c>
      <c r="P57">
        <v>3</v>
      </c>
      <c r="R57">
        <v>8</v>
      </c>
      <c r="S57" s="16">
        <f t="shared" si="5"/>
        <v>11</v>
      </c>
      <c r="T57" s="2"/>
      <c r="U57" s="2"/>
      <c r="V57" s="15"/>
      <c r="W57" s="2"/>
      <c r="X57" s="2"/>
      <c r="Y57" s="16">
        <f t="shared" si="14"/>
        <v>0</v>
      </c>
      <c r="AE57" s="21">
        <f t="shared" si="18"/>
        <v>0</v>
      </c>
      <c r="AF57" s="2"/>
      <c r="AG57" s="2"/>
      <c r="AH57" s="15">
        <v>9</v>
      </c>
      <c r="AI57" s="2">
        <v>8</v>
      </c>
      <c r="AJ57" s="2">
        <v>9</v>
      </c>
      <c r="AK57" s="16">
        <f t="shared" si="15"/>
        <v>26</v>
      </c>
      <c r="AQ57" s="16">
        <f t="shared" si="6"/>
        <v>0</v>
      </c>
      <c r="AW57" s="16">
        <f t="shared" si="16"/>
        <v>0</v>
      </c>
      <c r="BC57" s="16">
        <f t="shared" si="17"/>
        <v>0</v>
      </c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X57" s="16">
        <f t="shared" si="8"/>
        <v>0</v>
      </c>
      <c r="CH57" s="16">
        <f t="shared" si="10"/>
        <v>0</v>
      </c>
      <c r="CT57" s="16">
        <f t="shared" si="11"/>
        <v>0</v>
      </c>
      <c r="CX57" s="16">
        <f t="shared" si="12"/>
        <v>0</v>
      </c>
      <c r="DK57" s="16">
        <f t="shared" si="13"/>
        <v>0</v>
      </c>
    </row>
    <row r="58" spans="1:115" x14ac:dyDescent="0.25">
      <c r="A58" s="2" t="s">
        <v>506</v>
      </c>
      <c r="B58" s="2" t="s">
        <v>503</v>
      </c>
      <c r="C58" s="16">
        <f t="shared" si="21"/>
        <v>0</v>
      </c>
      <c r="D58" s="16">
        <f t="shared" si="23"/>
        <v>12</v>
      </c>
      <c r="E58" s="16">
        <f t="shared" si="22"/>
        <v>21</v>
      </c>
      <c r="F58" s="16">
        <f t="shared" si="3"/>
        <v>0</v>
      </c>
      <c r="G58" s="23">
        <f>SUM(AW58+BC58+Y58+M58+AK58+BO58+BX58+CB58+CH58+CT58+CX58+DK58+S58)</f>
        <v>33</v>
      </c>
      <c r="H58" s="9"/>
      <c r="I58" s="2"/>
      <c r="J58" s="15"/>
      <c r="K58" s="2"/>
      <c r="L58" s="2"/>
      <c r="M58" s="16">
        <f t="shared" si="4"/>
        <v>0</v>
      </c>
      <c r="P58">
        <v>5</v>
      </c>
      <c r="R58">
        <v>6</v>
      </c>
      <c r="S58" s="16">
        <f t="shared" si="5"/>
        <v>11</v>
      </c>
      <c r="T58" s="2"/>
      <c r="U58" s="2"/>
      <c r="V58" s="15"/>
      <c r="W58" s="2"/>
      <c r="X58" s="2"/>
      <c r="Y58" s="16">
        <f t="shared" si="14"/>
        <v>0</v>
      </c>
      <c r="AE58" s="21">
        <f t="shared" si="18"/>
        <v>0</v>
      </c>
      <c r="AF58" s="2"/>
      <c r="AG58" s="2"/>
      <c r="AH58" s="15">
        <v>7</v>
      </c>
      <c r="AI58" s="2">
        <v>7</v>
      </c>
      <c r="AJ58" s="2">
        <v>8</v>
      </c>
      <c r="AK58" s="16">
        <f t="shared" si="15"/>
        <v>22</v>
      </c>
      <c r="AQ58" s="16">
        <f t="shared" si="6"/>
        <v>0</v>
      </c>
      <c r="AW58" s="16">
        <f t="shared" si="16"/>
        <v>0</v>
      </c>
      <c r="BC58" s="16">
        <f t="shared" si="17"/>
        <v>0</v>
      </c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X58" s="16">
        <f t="shared" si="8"/>
        <v>0</v>
      </c>
      <c r="CH58" s="16">
        <f t="shared" si="10"/>
        <v>0</v>
      </c>
      <c r="CT58" s="16">
        <f t="shared" si="11"/>
        <v>0</v>
      </c>
      <c r="CX58" s="16">
        <f t="shared" si="12"/>
        <v>0</v>
      </c>
      <c r="DK58" s="16">
        <f t="shared" si="13"/>
        <v>0</v>
      </c>
    </row>
    <row r="59" spans="1:115" x14ac:dyDescent="0.25">
      <c r="A59" s="2" t="s">
        <v>507</v>
      </c>
      <c r="B59" s="2" t="s">
        <v>83</v>
      </c>
      <c r="C59" s="16">
        <f t="shared" si="21"/>
        <v>0</v>
      </c>
      <c r="D59" s="16">
        <f t="shared" si="23"/>
        <v>0</v>
      </c>
      <c r="E59" s="16">
        <f t="shared" si="22"/>
        <v>0</v>
      </c>
      <c r="F59" s="16">
        <f t="shared" si="3"/>
        <v>0</v>
      </c>
      <c r="G59" s="23">
        <f>SUM(AW59+BC59+Y59+M59+AK59+BO59+BX59+CB59+CH59+CT59+CX59+DK59)</f>
        <v>0</v>
      </c>
      <c r="H59" s="9"/>
      <c r="I59" s="2"/>
      <c r="J59" s="15"/>
      <c r="K59" s="2"/>
      <c r="L59" s="2"/>
      <c r="M59" s="16">
        <f t="shared" si="4"/>
        <v>0</v>
      </c>
      <c r="S59" s="16">
        <f t="shared" si="5"/>
        <v>0</v>
      </c>
      <c r="T59" s="2"/>
      <c r="U59" s="2"/>
      <c r="V59" s="15"/>
      <c r="W59" s="2"/>
      <c r="X59" s="2"/>
      <c r="Y59" s="16">
        <f t="shared" si="14"/>
        <v>0</v>
      </c>
      <c r="AE59" s="21">
        <f t="shared" si="18"/>
        <v>0</v>
      </c>
      <c r="AF59" s="2"/>
      <c r="AG59" s="2"/>
      <c r="AH59" s="15"/>
      <c r="AI59" s="2"/>
      <c r="AJ59" s="2"/>
      <c r="AK59" s="16">
        <f t="shared" si="15"/>
        <v>0</v>
      </c>
      <c r="AQ59" s="16">
        <f t="shared" si="6"/>
        <v>0</v>
      </c>
      <c r="AW59" s="16">
        <f t="shared" si="16"/>
        <v>0</v>
      </c>
      <c r="BC59" s="16">
        <f t="shared" si="17"/>
        <v>0</v>
      </c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X59" s="16">
        <f t="shared" si="8"/>
        <v>0</v>
      </c>
      <c r="CH59" s="16">
        <f t="shared" si="10"/>
        <v>0</v>
      </c>
      <c r="CT59" s="16">
        <f t="shared" si="11"/>
        <v>0</v>
      </c>
      <c r="CX59" s="16">
        <f t="shared" si="12"/>
        <v>0</v>
      </c>
      <c r="DK59" s="16">
        <f t="shared" si="13"/>
        <v>0</v>
      </c>
    </row>
    <row r="60" spans="1:115" x14ac:dyDescent="0.25">
      <c r="A60" s="2" t="s">
        <v>527</v>
      </c>
      <c r="B60" s="2" t="s">
        <v>528</v>
      </c>
      <c r="C60" s="16">
        <f t="shared" si="21"/>
        <v>44</v>
      </c>
      <c r="D60" s="16">
        <f t="shared" si="23"/>
        <v>19</v>
      </c>
      <c r="E60" s="16">
        <f t="shared" si="22"/>
        <v>21</v>
      </c>
      <c r="F60" s="16">
        <f t="shared" si="3"/>
        <v>0</v>
      </c>
      <c r="G60" s="23">
        <f>SUM(AW60+BC60+Y60+AK60+BO60+BX60+CB60+CH60+CT60+CX60+DK60+S60)</f>
        <v>70</v>
      </c>
      <c r="H60" s="9">
        <v>6</v>
      </c>
      <c r="I60" s="2">
        <v>10</v>
      </c>
      <c r="J60" s="15">
        <v>2</v>
      </c>
      <c r="K60" s="2"/>
      <c r="L60" s="2">
        <v>5</v>
      </c>
      <c r="M60" s="16">
        <f t="shared" si="4"/>
        <v>23</v>
      </c>
      <c r="N60" s="15">
        <v>1</v>
      </c>
      <c r="O60">
        <v>8</v>
      </c>
      <c r="P60">
        <v>9</v>
      </c>
      <c r="Q60" s="28">
        <v>7</v>
      </c>
      <c r="S60" s="16">
        <f t="shared" si="5"/>
        <v>25</v>
      </c>
      <c r="T60" s="2"/>
      <c r="U60" s="2"/>
      <c r="V60" s="15"/>
      <c r="W60" s="2"/>
      <c r="X60" s="2"/>
      <c r="Y60" s="16">
        <f t="shared" si="14"/>
        <v>0</v>
      </c>
      <c r="AE60" s="21">
        <f t="shared" si="18"/>
        <v>0</v>
      </c>
      <c r="AF60" s="2">
        <v>9</v>
      </c>
      <c r="AG60" s="2">
        <v>10</v>
      </c>
      <c r="AH60" s="15">
        <v>10</v>
      </c>
      <c r="AI60" s="2">
        <v>10</v>
      </c>
      <c r="AJ60" s="2">
        <v>6</v>
      </c>
      <c r="AK60" s="16">
        <f t="shared" si="15"/>
        <v>45</v>
      </c>
      <c r="AQ60" s="16">
        <f t="shared" si="6"/>
        <v>0</v>
      </c>
      <c r="AW60" s="16">
        <f t="shared" si="16"/>
        <v>0</v>
      </c>
      <c r="BC60" s="16">
        <f t="shared" si="17"/>
        <v>0</v>
      </c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X60" s="16">
        <f t="shared" si="8"/>
        <v>0</v>
      </c>
      <c r="CH60" s="16">
        <f t="shared" si="10"/>
        <v>0</v>
      </c>
      <c r="CT60" s="16">
        <f t="shared" si="11"/>
        <v>0</v>
      </c>
      <c r="CX60" s="16">
        <f t="shared" si="12"/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 s="16">
        <f t="shared" si="13"/>
        <v>0</v>
      </c>
    </row>
    <row r="61" spans="1:115" x14ac:dyDescent="0.25">
      <c r="A61" s="2" t="s">
        <v>537</v>
      </c>
      <c r="B61" s="2" t="s">
        <v>538</v>
      </c>
      <c r="C61" s="16">
        <f t="shared" si="21"/>
        <v>58</v>
      </c>
      <c r="D61" s="16">
        <f t="shared" si="23"/>
        <v>6</v>
      </c>
      <c r="E61" s="16">
        <f t="shared" si="22"/>
        <v>92</v>
      </c>
      <c r="F61" s="16">
        <f t="shared" si="3"/>
        <v>124</v>
      </c>
      <c r="G61" s="23">
        <f>SUM(AW61+BC61+Y61+M61+AK61+BO61+BX61+CB61+CH61+CT61+CX61+DK61+S61)</f>
        <v>175</v>
      </c>
      <c r="H61" s="9">
        <v>2</v>
      </c>
      <c r="I61" s="2">
        <v>6</v>
      </c>
      <c r="J61" s="15">
        <v>10</v>
      </c>
      <c r="K61" s="2">
        <v>6</v>
      </c>
      <c r="L61" s="2"/>
      <c r="M61" s="16">
        <f t="shared" si="4"/>
        <v>24</v>
      </c>
      <c r="N61" s="15">
        <v>8</v>
      </c>
      <c r="Q61" s="28">
        <v>9</v>
      </c>
      <c r="R61">
        <v>10</v>
      </c>
      <c r="S61" s="16">
        <f t="shared" si="5"/>
        <v>27</v>
      </c>
      <c r="T61" s="2"/>
      <c r="U61" s="2"/>
      <c r="V61" s="15"/>
      <c r="W61" s="2"/>
      <c r="X61" s="2"/>
      <c r="Y61" s="16">
        <f t="shared" si="14"/>
        <v>0</v>
      </c>
      <c r="AE61" s="21">
        <f t="shared" si="18"/>
        <v>0</v>
      </c>
      <c r="AF61" s="2"/>
      <c r="AG61" s="2"/>
      <c r="AH61" s="15"/>
      <c r="AI61" s="2"/>
      <c r="AJ61" s="2"/>
      <c r="AK61" s="16">
        <f t="shared" si="15"/>
        <v>0</v>
      </c>
      <c r="AQ61" s="16">
        <f t="shared" si="6"/>
        <v>0</v>
      </c>
      <c r="AW61" s="16">
        <f t="shared" si="16"/>
        <v>0</v>
      </c>
      <c r="BC61" s="16">
        <f t="shared" si="17"/>
        <v>0</v>
      </c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X61" s="16">
        <f t="shared" si="8"/>
        <v>0</v>
      </c>
      <c r="CH61" s="16">
        <f t="shared" si="10"/>
        <v>0</v>
      </c>
      <c r="CT61" s="16">
        <f t="shared" si="11"/>
        <v>0</v>
      </c>
      <c r="CX61" s="16">
        <f t="shared" si="12"/>
        <v>0</v>
      </c>
      <c r="CY61">
        <v>22</v>
      </c>
      <c r="CZ61">
        <v>20</v>
      </c>
      <c r="DA61">
        <v>30</v>
      </c>
      <c r="DB61">
        <v>29</v>
      </c>
      <c r="DC61">
        <v>23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 s="16">
        <f t="shared" si="13"/>
        <v>124</v>
      </c>
    </row>
    <row r="62" spans="1:115" x14ac:dyDescent="0.25">
      <c r="A62" s="2" t="s">
        <v>539</v>
      </c>
      <c r="B62" s="2" t="s">
        <v>540</v>
      </c>
      <c r="C62" s="16">
        <f t="shared" si="21"/>
        <v>59</v>
      </c>
      <c r="D62" s="16">
        <f t="shared" si="23"/>
        <v>86</v>
      </c>
      <c r="E62" s="16">
        <f t="shared" si="22"/>
        <v>51</v>
      </c>
      <c r="F62" s="16">
        <f t="shared" si="3"/>
        <v>162</v>
      </c>
      <c r="G62" s="23">
        <f>SUM(AW62+BC62+Y62+M62+AK62+BO62+BX62+CB62+CH62+CT62+CX62+DK62+S62)</f>
        <v>202</v>
      </c>
      <c r="H62" s="9"/>
      <c r="I62" s="2">
        <v>9</v>
      </c>
      <c r="J62" s="15">
        <v>4</v>
      </c>
      <c r="K62" s="2">
        <v>5</v>
      </c>
      <c r="L62" s="2">
        <v>9</v>
      </c>
      <c r="M62" s="16">
        <f t="shared" si="4"/>
        <v>27</v>
      </c>
      <c r="O62" s="15">
        <v>4</v>
      </c>
      <c r="P62">
        <v>7</v>
      </c>
      <c r="Q62" s="28">
        <v>2</v>
      </c>
      <c r="S62" s="16">
        <f t="shared" si="5"/>
        <v>13</v>
      </c>
      <c r="T62" s="2"/>
      <c r="U62" s="2"/>
      <c r="V62" s="15"/>
      <c r="W62" s="2"/>
      <c r="X62" s="2"/>
      <c r="Y62" s="16">
        <f t="shared" si="14"/>
        <v>0</v>
      </c>
      <c r="AE62" s="21">
        <f t="shared" si="18"/>
        <v>0</v>
      </c>
      <c r="AF62" s="2"/>
      <c r="AG62" s="2"/>
      <c r="AH62" s="15"/>
      <c r="AI62" s="2"/>
      <c r="AJ62" s="2"/>
      <c r="AK62" s="16">
        <f t="shared" si="15"/>
        <v>0</v>
      </c>
      <c r="AQ62" s="16">
        <f t="shared" si="6"/>
        <v>0</v>
      </c>
      <c r="AW62" s="16">
        <f t="shared" si="16"/>
        <v>0</v>
      </c>
      <c r="BC62" s="16">
        <f t="shared" si="17"/>
        <v>0</v>
      </c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X62" s="16">
        <f t="shared" si="8"/>
        <v>0</v>
      </c>
      <c r="CH62" s="16">
        <f t="shared" si="10"/>
        <v>0</v>
      </c>
      <c r="CT62" s="16">
        <f t="shared" si="11"/>
        <v>0</v>
      </c>
      <c r="CX62" s="16">
        <f t="shared" si="12"/>
        <v>0</v>
      </c>
      <c r="CY62">
        <v>25</v>
      </c>
      <c r="CZ62">
        <v>21</v>
      </c>
      <c r="DA62">
        <v>0</v>
      </c>
      <c r="DB62">
        <v>16</v>
      </c>
      <c r="DC62">
        <v>0</v>
      </c>
      <c r="DD62">
        <v>26</v>
      </c>
      <c r="DE62">
        <v>0</v>
      </c>
      <c r="DF62">
        <v>0</v>
      </c>
      <c r="DG62">
        <v>0</v>
      </c>
      <c r="DH62">
        <v>25</v>
      </c>
      <c r="DI62">
        <v>24</v>
      </c>
      <c r="DJ62">
        <v>25</v>
      </c>
      <c r="DK62" s="16">
        <f t="shared" si="13"/>
        <v>162</v>
      </c>
    </row>
    <row r="63" spans="1:115" x14ac:dyDescent="0.25">
      <c r="A63" s="2" t="s">
        <v>541</v>
      </c>
      <c r="B63" s="2" t="s">
        <v>540</v>
      </c>
      <c r="C63" s="16">
        <f t="shared" si="21"/>
        <v>0</v>
      </c>
      <c r="D63" s="16">
        <f t="shared" si="23"/>
        <v>4</v>
      </c>
      <c r="E63" s="16">
        <f t="shared" si="22"/>
        <v>0</v>
      </c>
      <c r="F63" s="16">
        <f t="shared" si="3"/>
        <v>0</v>
      </c>
      <c r="G63" s="23">
        <f t="shared" ref="G63:G68" si="25">SUM(AW63+BC63+Y63+M63+AK63+BO63+BX63+CB63+CH63+CT63+CX63+DK63)</f>
        <v>9</v>
      </c>
      <c r="H63" s="9"/>
      <c r="I63" s="2"/>
      <c r="J63" s="15">
        <v>5</v>
      </c>
      <c r="K63" s="2">
        <v>4</v>
      </c>
      <c r="L63" s="2"/>
      <c r="M63" s="16">
        <f t="shared" si="4"/>
        <v>9</v>
      </c>
      <c r="S63" s="16">
        <f t="shared" si="5"/>
        <v>0</v>
      </c>
      <c r="T63" s="2"/>
      <c r="U63" s="2"/>
      <c r="V63" s="15"/>
      <c r="W63" s="2"/>
      <c r="X63" s="2"/>
      <c r="Y63" s="16">
        <f t="shared" si="14"/>
        <v>0</v>
      </c>
      <c r="AE63" s="21">
        <f t="shared" si="18"/>
        <v>0</v>
      </c>
      <c r="AF63" s="2"/>
      <c r="AG63" s="2"/>
      <c r="AH63" s="15"/>
      <c r="AI63" s="2"/>
      <c r="AJ63" s="2"/>
      <c r="AK63" s="16">
        <f t="shared" si="15"/>
        <v>0</v>
      </c>
      <c r="AQ63" s="16">
        <f t="shared" si="6"/>
        <v>0</v>
      </c>
      <c r="AW63" s="16">
        <f t="shared" si="16"/>
        <v>0</v>
      </c>
      <c r="BC63" s="16">
        <f t="shared" si="17"/>
        <v>0</v>
      </c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X63" s="16">
        <f t="shared" si="8"/>
        <v>0</v>
      </c>
      <c r="CH63" s="16">
        <f t="shared" si="10"/>
        <v>0</v>
      </c>
      <c r="CT63" s="16">
        <f t="shared" si="11"/>
        <v>0</v>
      </c>
      <c r="CX63" s="16">
        <f t="shared" si="12"/>
        <v>0</v>
      </c>
      <c r="DK63" s="16">
        <f t="shared" si="13"/>
        <v>0</v>
      </c>
    </row>
    <row r="64" spans="1:115" x14ac:dyDescent="0.25">
      <c r="A64" s="2" t="s">
        <v>545</v>
      </c>
      <c r="B64" s="2" t="s">
        <v>546</v>
      </c>
      <c r="C64" s="16">
        <f t="shared" si="21"/>
        <v>8</v>
      </c>
      <c r="D64" s="16">
        <f t="shared" si="23"/>
        <v>0</v>
      </c>
      <c r="E64" s="16">
        <f t="shared" si="22"/>
        <v>2</v>
      </c>
      <c r="F64" s="16">
        <f t="shared" si="3"/>
        <v>0</v>
      </c>
      <c r="G64" s="23">
        <f t="shared" si="25"/>
        <v>10</v>
      </c>
      <c r="H64" s="9">
        <v>8</v>
      </c>
      <c r="I64" s="2"/>
      <c r="J64" s="15"/>
      <c r="K64" s="2"/>
      <c r="L64" s="2">
        <v>2</v>
      </c>
      <c r="M64" s="16">
        <f t="shared" si="4"/>
        <v>10</v>
      </c>
      <c r="S64" s="16">
        <f t="shared" si="5"/>
        <v>0</v>
      </c>
      <c r="T64" s="2"/>
      <c r="U64" s="2"/>
      <c r="V64" s="15"/>
      <c r="W64" s="2"/>
      <c r="X64" s="2"/>
      <c r="Y64" s="16">
        <f t="shared" si="14"/>
        <v>0</v>
      </c>
      <c r="AE64" s="21">
        <f t="shared" si="18"/>
        <v>0</v>
      </c>
      <c r="AF64" s="2"/>
      <c r="AG64" s="2"/>
      <c r="AH64" s="15"/>
      <c r="AI64" s="2"/>
      <c r="AJ64" s="2"/>
      <c r="AK64" s="16">
        <f t="shared" si="15"/>
        <v>0</v>
      </c>
      <c r="AQ64" s="16">
        <f t="shared" si="6"/>
        <v>0</v>
      </c>
      <c r="AW64" s="16">
        <f t="shared" si="16"/>
        <v>0</v>
      </c>
      <c r="BC64" s="16">
        <f t="shared" si="17"/>
        <v>0</v>
      </c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X64" s="16">
        <f t="shared" si="8"/>
        <v>0</v>
      </c>
      <c r="CH64" s="16">
        <f t="shared" si="10"/>
        <v>0</v>
      </c>
      <c r="CT64" s="16">
        <f t="shared" si="11"/>
        <v>0</v>
      </c>
      <c r="CX64" s="16">
        <f t="shared" si="12"/>
        <v>0</v>
      </c>
      <c r="DK64" s="16">
        <f t="shared" si="13"/>
        <v>0</v>
      </c>
    </row>
    <row r="65" spans="1:115" x14ac:dyDescent="0.25">
      <c r="A65" s="2" t="s">
        <v>547</v>
      </c>
      <c r="B65" s="2" t="s">
        <v>548</v>
      </c>
      <c r="C65" s="16">
        <f t="shared" si="21"/>
        <v>8</v>
      </c>
      <c r="D65" s="16">
        <f t="shared" si="23"/>
        <v>0</v>
      </c>
      <c r="E65" s="16">
        <f t="shared" si="22"/>
        <v>0</v>
      </c>
      <c r="F65" s="16">
        <f t="shared" si="3"/>
        <v>0</v>
      </c>
      <c r="G65" s="23">
        <f t="shared" si="25"/>
        <v>8</v>
      </c>
      <c r="H65" s="9">
        <v>4</v>
      </c>
      <c r="I65" s="2">
        <v>4</v>
      </c>
      <c r="J65" s="15"/>
      <c r="K65" s="2"/>
      <c r="L65" s="2"/>
      <c r="M65" s="16">
        <f t="shared" si="4"/>
        <v>8</v>
      </c>
      <c r="S65" s="16">
        <f t="shared" si="5"/>
        <v>0</v>
      </c>
      <c r="T65" s="2"/>
      <c r="U65" s="2"/>
      <c r="V65" s="15"/>
      <c r="W65" s="2"/>
      <c r="X65" s="2"/>
      <c r="Y65" s="16">
        <f t="shared" si="14"/>
        <v>0</v>
      </c>
      <c r="AE65" s="21">
        <f t="shared" si="18"/>
        <v>0</v>
      </c>
      <c r="AF65" s="2"/>
      <c r="AG65" s="2"/>
      <c r="AH65" s="15"/>
      <c r="AI65" s="2"/>
      <c r="AJ65" s="2"/>
      <c r="AK65" s="16">
        <f t="shared" si="15"/>
        <v>0</v>
      </c>
      <c r="AQ65" s="16">
        <f t="shared" si="6"/>
        <v>0</v>
      </c>
      <c r="AW65" s="16">
        <f t="shared" si="16"/>
        <v>0</v>
      </c>
      <c r="BC65" s="16">
        <f t="shared" si="17"/>
        <v>0</v>
      </c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X65" s="16">
        <f t="shared" si="8"/>
        <v>0</v>
      </c>
      <c r="CH65" s="16">
        <f t="shared" si="10"/>
        <v>0</v>
      </c>
      <c r="CT65" s="16">
        <f t="shared" si="11"/>
        <v>0</v>
      </c>
      <c r="CX65" s="16">
        <f t="shared" si="12"/>
        <v>0</v>
      </c>
      <c r="DK65" s="16">
        <f t="shared" si="13"/>
        <v>0</v>
      </c>
    </row>
    <row r="66" spans="1:115" x14ac:dyDescent="0.25">
      <c r="A66" s="2" t="s">
        <v>557</v>
      </c>
      <c r="B66" s="2" t="s">
        <v>556</v>
      </c>
      <c r="C66" s="16">
        <f t="shared" si="21"/>
        <v>3</v>
      </c>
      <c r="D66" s="16">
        <f t="shared" si="23"/>
        <v>0</v>
      </c>
      <c r="E66" s="16">
        <f t="shared" si="22"/>
        <v>0</v>
      </c>
      <c r="F66" s="16">
        <f t="shared" si="3"/>
        <v>0</v>
      </c>
      <c r="G66" s="23">
        <f t="shared" si="25"/>
        <v>3</v>
      </c>
      <c r="H66" s="9"/>
      <c r="I66" s="2">
        <v>3</v>
      </c>
      <c r="J66" s="15"/>
      <c r="K66" s="2"/>
      <c r="L66" s="2"/>
      <c r="M66" s="16">
        <f t="shared" si="4"/>
        <v>3</v>
      </c>
      <c r="S66" s="16">
        <f t="shared" si="5"/>
        <v>0</v>
      </c>
      <c r="T66" s="2"/>
      <c r="U66" s="2"/>
      <c r="V66" s="15"/>
      <c r="W66" s="2"/>
      <c r="X66" s="2"/>
      <c r="Y66" s="16">
        <f t="shared" si="14"/>
        <v>0</v>
      </c>
      <c r="AE66" s="21">
        <f t="shared" si="18"/>
        <v>0</v>
      </c>
      <c r="AF66" s="2"/>
      <c r="AG66" s="2"/>
      <c r="AH66" s="15"/>
      <c r="AI66" s="2"/>
      <c r="AJ66" s="2"/>
      <c r="AK66" s="16">
        <f t="shared" si="15"/>
        <v>0</v>
      </c>
      <c r="AQ66" s="16">
        <f t="shared" si="6"/>
        <v>0</v>
      </c>
      <c r="AW66" s="16">
        <f t="shared" si="16"/>
        <v>0</v>
      </c>
      <c r="BC66" s="16">
        <f t="shared" si="17"/>
        <v>0</v>
      </c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X66" s="16">
        <f t="shared" si="8"/>
        <v>0</v>
      </c>
      <c r="CH66" s="16">
        <f t="shared" si="10"/>
        <v>0</v>
      </c>
      <c r="CT66" s="16">
        <f t="shared" si="11"/>
        <v>0</v>
      </c>
      <c r="CX66" s="16">
        <f t="shared" si="12"/>
        <v>0</v>
      </c>
      <c r="DK66" s="16">
        <f t="shared" si="13"/>
        <v>0</v>
      </c>
    </row>
    <row r="67" spans="1:115" x14ac:dyDescent="0.25">
      <c r="A67" s="2" t="s">
        <v>562</v>
      </c>
      <c r="B67" s="2" t="s">
        <v>563</v>
      </c>
      <c r="C67" s="16">
        <f t="shared" si="21"/>
        <v>0</v>
      </c>
      <c r="D67" s="16">
        <f t="shared" si="23"/>
        <v>0</v>
      </c>
      <c r="E67" s="16">
        <f t="shared" si="22"/>
        <v>0</v>
      </c>
      <c r="F67" s="16">
        <f t="shared" si="3"/>
        <v>0</v>
      </c>
      <c r="G67" s="23">
        <f t="shared" si="25"/>
        <v>1</v>
      </c>
      <c r="H67" s="9"/>
      <c r="I67" s="2"/>
      <c r="J67" s="15">
        <v>1</v>
      </c>
      <c r="K67" s="2"/>
      <c r="L67" s="2"/>
      <c r="M67" s="16">
        <f t="shared" si="4"/>
        <v>1</v>
      </c>
      <c r="S67" s="16">
        <f t="shared" si="5"/>
        <v>0</v>
      </c>
      <c r="T67" s="2"/>
      <c r="U67" s="2"/>
      <c r="V67" s="15"/>
      <c r="W67" s="2"/>
      <c r="X67" s="2"/>
      <c r="Y67" s="16">
        <f t="shared" si="14"/>
        <v>0</v>
      </c>
      <c r="AE67" s="21">
        <f t="shared" si="18"/>
        <v>0</v>
      </c>
      <c r="AF67" s="2"/>
      <c r="AG67" s="2"/>
      <c r="AH67" s="15"/>
      <c r="AI67" s="2"/>
      <c r="AJ67" s="2"/>
      <c r="AK67" s="16">
        <f t="shared" si="15"/>
        <v>0</v>
      </c>
      <c r="AQ67" s="16">
        <f t="shared" si="6"/>
        <v>0</v>
      </c>
      <c r="AW67" s="16">
        <f t="shared" si="16"/>
        <v>0</v>
      </c>
      <c r="BC67" s="16">
        <f t="shared" si="17"/>
        <v>0</v>
      </c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X67" s="16">
        <f t="shared" si="8"/>
        <v>0</v>
      </c>
      <c r="CH67" s="16">
        <f t="shared" si="10"/>
        <v>0</v>
      </c>
      <c r="CT67" s="16">
        <f t="shared" si="11"/>
        <v>0</v>
      </c>
      <c r="CX67" s="16">
        <f t="shared" si="12"/>
        <v>0</v>
      </c>
      <c r="DK67" s="16">
        <f t="shared" si="13"/>
        <v>0</v>
      </c>
    </row>
    <row r="68" spans="1:115" x14ac:dyDescent="0.25">
      <c r="A68" s="2" t="s">
        <v>566</v>
      </c>
      <c r="B68" s="2" t="s">
        <v>43</v>
      </c>
      <c r="C68" s="16">
        <f t="shared" si="21"/>
        <v>0</v>
      </c>
      <c r="D68" s="16">
        <f t="shared" si="23"/>
        <v>0</v>
      </c>
      <c r="E68" s="16">
        <f t="shared" si="22"/>
        <v>1</v>
      </c>
      <c r="F68" s="16">
        <f t="shared" si="3"/>
        <v>0</v>
      </c>
      <c r="G68" s="23">
        <f t="shared" si="25"/>
        <v>1</v>
      </c>
      <c r="H68" s="9"/>
      <c r="I68" s="2"/>
      <c r="J68" s="15"/>
      <c r="K68" s="2"/>
      <c r="L68" s="2">
        <v>1</v>
      </c>
      <c r="M68" s="16">
        <f t="shared" si="4"/>
        <v>1</v>
      </c>
      <c r="S68" s="16">
        <f t="shared" si="5"/>
        <v>0</v>
      </c>
      <c r="T68" s="2"/>
      <c r="U68" s="2"/>
      <c r="V68" s="15"/>
      <c r="W68" s="2"/>
      <c r="X68" s="2"/>
      <c r="Y68" s="16">
        <f t="shared" si="14"/>
        <v>0</v>
      </c>
      <c r="AE68" s="21">
        <f t="shared" si="18"/>
        <v>0</v>
      </c>
      <c r="AF68" s="2"/>
      <c r="AG68" s="2"/>
      <c r="AH68" s="15"/>
      <c r="AI68" s="2"/>
      <c r="AJ68" s="2"/>
      <c r="AK68" s="16">
        <f t="shared" si="15"/>
        <v>0</v>
      </c>
      <c r="AQ68" s="16">
        <f t="shared" si="6"/>
        <v>0</v>
      </c>
      <c r="AW68" s="16">
        <f t="shared" si="16"/>
        <v>0</v>
      </c>
      <c r="BC68" s="16">
        <f t="shared" si="17"/>
        <v>0</v>
      </c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X68" s="16">
        <f t="shared" si="8"/>
        <v>0</v>
      </c>
      <c r="CH68" s="16">
        <f t="shared" si="10"/>
        <v>0</v>
      </c>
      <c r="CT68" s="16">
        <f t="shared" si="11"/>
        <v>0</v>
      </c>
      <c r="CX68" s="16">
        <f t="shared" si="12"/>
        <v>0</v>
      </c>
      <c r="DK68" s="16">
        <f t="shared" si="13"/>
        <v>0</v>
      </c>
    </row>
    <row r="69" spans="1:115" x14ac:dyDescent="0.25">
      <c r="A69" s="2" t="s">
        <v>573</v>
      </c>
      <c r="B69" s="2" t="s">
        <v>574</v>
      </c>
      <c r="C69" s="16">
        <f t="shared" ref="C69:C100" si="26">SUM(H69+I69+T69+U69+AF69+AG69+BD69+BE69+BR69+BS69+CF69+CG69+CI69+CJ69+N69+O69+Z69+AA69+AL69+AM69+CY69+CZ69)</f>
        <v>68</v>
      </c>
      <c r="D69" s="16">
        <f t="shared" si="23"/>
        <v>24</v>
      </c>
      <c r="E69" s="16">
        <f t="shared" ref="E69:E100" si="27">SUM(L69+X69+AJ69+BF69+BG69+BH69+BI69+BJ69+BK69+BL69+BP69+BQ69+BV69+BW69+CC69+CE69+CK69+CL69+CM69+CN69+CO69+R69+AD69+AP69+DA69+DB69+DC69+DD69+DE69+DF69+DG69+AH69)</f>
        <v>107</v>
      </c>
      <c r="F69" s="16">
        <f t="shared" ref="F69:F132" si="28">DK69</f>
        <v>165</v>
      </c>
      <c r="G69" s="23">
        <f>SUM(AW69+BC69+M69+AK69+BO69+BX69+CB69+CH69+CT69+CX69+DK69+AE69)</f>
        <v>228</v>
      </c>
      <c r="H69" s="9"/>
      <c r="I69" s="2"/>
      <c r="J69" s="15"/>
      <c r="K69" s="2"/>
      <c r="L69" s="2"/>
      <c r="M69" s="16">
        <f t="shared" ref="M69:M106" si="29">SUM(H69:L69)</f>
        <v>0</v>
      </c>
      <c r="S69" s="16">
        <f t="shared" ref="S69:S132" si="30">SUM(N69:R69)</f>
        <v>0</v>
      </c>
      <c r="T69" s="2">
        <v>10</v>
      </c>
      <c r="U69" s="2"/>
      <c r="V69" s="15">
        <v>10</v>
      </c>
      <c r="W69" s="2"/>
      <c r="X69" s="2">
        <v>9</v>
      </c>
      <c r="Y69" s="16">
        <f t="shared" si="14"/>
        <v>20</v>
      </c>
      <c r="AA69">
        <v>7</v>
      </c>
      <c r="AC69" s="28">
        <v>8</v>
      </c>
      <c r="AD69">
        <v>8</v>
      </c>
      <c r="AE69" s="21">
        <f t="shared" si="18"/>
        <v>23</v>
      </c>
      <c r="AF69" s="2"/>
      <c r="AG69" s="2"/>
      <c r="AH69" s="15"/>
      <c r="AI69" s="2"/>
      <c r="AJ69" s="2"/>
      <c r="AK69" s="16">
        <f t="shared" si="15"/>
        <v>0</v>
      </c>
      <c r="AQ69" s="16">
        <f t="shared" ref="AQ69:AQ132" si="31">SUM(AL69:AP69)</f>
        <v>0</v>
      </c>
      <c r="AW69" s="16">
        <f t="shared" si="16"/>
        <v>0</v>
      </c>
      <c r="AX69" s="28">
        <v>9</v>
      </c>
      <c r="AY69" s="28">
        <v>10</v>
      </c>
      <c r="AZ69" s="28">
        <v>7</v>
      </c>
      <c r="BA69" s="28">
        <v>5</v>
      </c>
      <c r="BB69" s="28">
        <v>9</v>
      </c>
      <c r="BC69" s="16">
        <f t="shared" si="17"/>
        <v>40</v>
      </c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X69" s="16">
        <f t="shared" ref="BX69:BX132" si="32">SUM(BP69:BW69)</f>
        <v>0</v>
      </c>
      <c r="CH69" s="16">
        <f t="shared" ref="CH69:CH132" si="33">SUM(CC69:CG69)</f>
        <v>0</v>
      </c>
      <c r="CT69" s="16">
        <f t="shared" ref="CT69:CT132" si="34">SUM(CI69:CS69)</f>
        <v>0</v>
      </c>
      <c r="CX69" s="16">
        <f t="shared" ref="CX69:CX88" si="35">CU69+CV69+CW69</f>
        <v>0</v>
      </c>
      <c r="CY69">
        <v>24</v>
      </c>
      <c r="CZ69">
        <v>27</v>
      </c>
      <c r="DA69">
        <v>19</v>
      </c>
      <c r="DB69">
        <v>0</v>
      </c>
      <c r="DC69">
        <v>25</v>
      </c>
      <c r="DD69">
        <v>20</v>
      </c>
      <c r="DE69">
        <v>26</v>
      </c>
      <c r="DF69">
        <v>0</v>
      </c>
      <c r="DG69">
        <v>0</v>
      </c>
      <c r="DH69">
        <v>24</v>
      </c>
      <c r="DI69">
        <v>0</v>
      </c>
      <c r="DJ69">
        <v>0</v>
      </c>
      <c r="DK69" s="16">
        <f t="shared" ref="DK69:DK132" si="36">SUM(CY69:DJ69)</f>
        <v>165</v>
      </c>
    </row>
    <row r="70" spans="1:115" x14ac:dyDescent="0.25">
      <c r="A70" s="2" t="s">
        <v>378</v>
      </c>
      <c r="B70" s="2" t="s">
        <v>575</v>
      </c>
      <c r="C70" s="16">
        <f t="shared" si="26"/>
        <v>16</v>
      </c>
      <c r="D70" s="16">
        <f t="shared" si="23"/>
        <v>9</v>
      </c>
      <c r="E70" s="16">
        <f t="shared" si="27"/>
        <v>0</v>
      </c>
      <c r="F70" s="16">
        <f t="shared" si="28"/>
        <v>0</v>
      </c>
      <c r="G70" s="23">
        <f>SUM(AW70+BC70+Y70+M70+AK70+BO70+BX70+CB70+CH70+CT70+CX70+DK70)</f>
        <v>33</v>
      </c>
      <c r="H70" s="9"/>
      <c r="I70" s="2"/>
      <c r="J70" s="15"/>
      <c r="K70" s="2"/>
      <c r="L70" s="2"/>
      <c r="M70" s="16">
        <f t="shared" si="29"/>
        <v>0</v>
      </c>
      <c r="S70" s="16">
        <f t="shared" si="30"/>
        <v>0</v>
      </c>
      <c r="T70" s="2">
        <v>8</v>
      </c>
      <c r="U70" s="2">
        <v>8</v>
      </c>
      <c r="V70" s="15">
        <v>8</v>
      </c>
      <c r="W70" s="2">
        <v>9</v>
      </c>
      <c r="X70" s="2"/>
      <c r="Y70" s="16">
        <f t="shared" ref="Y70:Y133" si="37">SUM(T70:W70)</f>
        <v>33</v>
      </c>
      <c r="AE70" s="21">
        <f t="shared" si="18"/>
        <v>0</v>
      </c>
      <c r="AF70" s="2"/>
      <c r="AG70" s="2"/>
      <c r="AH70" s="15"/>
      <c r="AI70" s="2"/>
      <c r="AJ70" s="2"/>
      <c r="AK70" s="16">
        <f t="shared" ref="AK70:AK133" si="38">SUM(AF70:AJ70)</f>
        <v>0</v>
      </c>
      <c r="AQ70" s="16">
        <f t="shared" si="31"/>
        <v>0</v>
      </c>
      <c r="AW70" s="16">
        <f t="shared" ref="AW70:AW133" si="39">SUM(AR70:AV70)</f>
        <v>0</v>
      </c>
      <c r="BC70" s="16">
        <f t="shared" ref="BC70:BC98" si="40">SUM(AX70:BB70)</f>
        <v>0</v>
      </c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X70" s="16">
        <f t="shared" si="32"/>
        <v>0</v>
      </c>
      <c r="CH70" s="16">
        <f t="shared" si="33"/>
        <v>0</v>
      </c>
      <c r="CT70" s="16">
        <f t="shared" si="34"/>
        <v>0</v>
      </c>
      <c r="CX70" s="16">
        <f t="shared" si="35"/>
        <v>0</v>
      </c>
      <c r="DK70" s="16">
        <f t="shared" si="36"/>
        <v>0</v>
      </c>
    </row>
    <row r="71" spans="1:115" x14ac:dyDescent="0.25">
      <c r="A71" s="2" t="s">
        <v>576</v>
      </c>
      <c r="B71" s="2" t="s">
        <v>577</v>
      </c>
      <c r="C71" s="16">
        <f t="shared" si="26"/>
        <v>9</v>
      </c>
      <c r="D71" s="16">
        <f t="shared" ref="D71:D102" si="41">SUM(K71+W71+AI71+BM71+BN71+BT71+BU71+BY71+BZ71+CA71+CU71+CV71+CW71+CD71+CQ71+CR71+CS71+P71+AB71+AN71+DH71+DI71+DJ71)</f>
        <v>15</v>
      </c>
      <c r="E71" s="16">
        <f t="shared" si="27"/>
        <v>61</v>
      </c>
      <c r="F71" s="16">
        <f t="shared" si="28"/>
        <v>46</v>
      </c>
      <c r="G71" s="23">
        <f>SUM(AW71+BC71+Y71+M71+AK71+BO71+BX71+CB71+CH71+CT71+CX71+DK71+AE71)</f>
        <v>83</v>
      </c>
      <c r="H71" s="9"/>
      <c r="I71" s="2"/>
      <c r="J71" s="15"/>
      <c r="K71" s="2"/>
      <c r="L71" s="2"/>
      <c r="M71" s="16">
        <f t="shared" si="29"/>
        <v>0</v>
      </c>
      <c r="S71" s="16">
        <f t="shared" si="30"/>
        <v>0</v>
      </c>
      <c r="T71" s="2"/>
      <c r="U71" s="2">
        <v>9</v>
      </c>
      <c r="V71" s="15">
        <v>6</v>
      </c>
      <c r="W71" s="2">
        <v>8</v>
      </c>
      <c r="X71" s="2">
        <v>8</v>
      </c>
      <c r="Y71" s="16">
        <f t="shared" si="37"/>
        <v>23</v>
      </c>
      <c r="AB71">
        <v>7</v>
      </c>
      <c r="AD71">
        <v>7</v>
      </c>
      <c r="AE71" s="21">
        <f t="shared" si="18"/>
        <v>14</v>
      </c>
      <c r="AF71" s="2"/>
      <c r="AG71" s="2"/>
      <c r="AH71" s="15"/>
      <c r="AI71" s="2"/>
      <c r="AJ71" s="2"/>
      <c r="AK71" s="16">
        <f t="shared" si="38"/>
        <v>0</v>
      </c>
      <c r="AQ71" s="16">
        <f t="shared" si="31"/>
        <v>0</v>
      </c>
      <c r="AW71" s="16">
        <f t="shared" si="39"/>
        <v>0</v>
      </c>
      <c r="BC71" s="16">
        <f t="shared" si="40"/>
        <v>0</v>
      </c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X71" s="16">
        <f t="shared" si="32"/>
        <v>0</v>
      </c>
      <c r="CH71" s="16">
        <f t="shared" si="33"/>
        <v>0</v>
      </c>
      <c r="CT71" s="16">
        <f t="shared" si="34"/>
        <v>0</v>
      </c>
      <c r="CX71" s="16">
        <f t="shared" si="35"/>
        <v>0</v>
      </c>
      <c r="DB71">
        <v>22</v>
      </c>
      <c r="DF71">
        <v>24</v>
      </c>
      <c r="DK71" s="16">
        <f t="shared" si="36"/>
        <v>46</v>
      </c>
    </row>
    <row r="72" spans="1:115" x14ac:dyDescent="0.25">
      <c r="A72" s="2" t="s">
        <v>613</v>
      </c>
      <c r="B72" s="2" t="s">
        <v>614</v>
      </c>
      <c r="C72" s="16">
        <f t="shared" si="26"/>
        <v>0</v>
      </c>
      <c r="D72" s="16">
        <f t="shared" si="41"/>
        <v>0</v>
      </c>
      <c r="E72" s="16">
        <f t="shared" si="27"/>
        <v>0</v>
      </c>
      <c r="F72" s="16">
        <f t="shared" si="28"/>
        <v>0</v>
      </c>
      <c r="G72" s="23">
        <f>SUM(AW72+BC72+Y72+M72+AK72+BO72+BX72+CB72+CH72+CT72+CX72+DK72)</f>
        <v>7</v>
      </c>
      <c r="H72" s="9"/>
      <c r="I72" s="2"/>
      <c r="J72" s="15"/>
      <c r="K72" s="2"/>
      <c r="L72" s="2"/>
      <c r="M72" s="16">
        <f t="shared" si="29"/>
        <v>0</v>
      </c>
      <c r="S72" s="16">
        <f t="shared" si="30"/>
        <v>0</v>
      </c>
      <c r="T72" s="2"/>
      <c r="U72" s="2"/>
      <c r="V72" s="15"/>
      <c r="W72" s="2"/>
      <c r="X72" s="2"/>
      <c r="Y72" s="16">
        <f t="shared" si="37"/>
        <v>0</v>
      </c>
      <c r="AE72" s="21">
        <f t="shared" si="18"/>
        <v>0</v>
      </c>
      <c r="AF72" s="2"/>
      <c r="AG72" s="2"/>
      <c r="AH72" s="15"/>
      <c r="AI72" s="2"/>
      <c r="AJ72" s="2"/>
      <c r="AK72" s="16">
        <f t="shared" si="38"/>
        <v>0</v>
      </c>
      <c r="AQ72" s="16">
        <f t="shared" si="31"/>
        <v>0</v>
      </c>
      <c r="AS72" s="28">
        <v>7</v>
      </c>
      <c r="AW72" s="16">
        <f t="shared" si="39"/>
        <v>7</v>
      </c>
      <c r="BC72" s="16">
        <f t="shared" si="40"/>
        <v>0</v>
      </c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X72" s="16">
        <f t="shared" si="32"/>
        <v>0</v>
      </c>
      <c r="CH72" s="16">
        <f t="shared" si="33"/>
        <v>0</v>
      </c>
      <c r="CT72" s="16">
        <f t="shared" si="34"/>
        <v>0</v>
      </c>
      <c r="CX72" s="16">
        <f t="shared" si="35"/>
        <v>0</v>
      </c>
      <c r="DK72" s="16">
        <f t="shared" si="36"/>
        <v>0</v>
      </c>
    </row>
    <row r="73" spans="1:115" x14ac:dyDescent="0.25">
      <c r="A73" s="2" t="s">
        <v>630</v>
      </c>
      <c r="B73" s="2" t="s">
        <v>631</v>
      </c>
      <c r="C73" s="16">
        <f t="shared" si="26"/>
        <v>8</v>
      </c>
      <c r="D73" s="16">
        <f t="shared" si="41"/>
        <v>0</v>
      </c>
      <c r="E73" s="16">
        <f t="shared" si="27"/>
        <v>0</v>
      </c>
      <c r="F73" s="16">
        <f t="shared" si="28"/>
        <v>0</v>
      </c>
      <c r="G73" s="23">
        <f>SUM(AW73+BC73+Y73+M73+AK73+BO73+BX73+CB73+CH73+CT73+CX73+DK73+AE73)</f>
        <v>8</v>
      </c>
      <c r="H73" s="9"/>
      <c r="I73" s="2"/>
      <c r="J73" s="15"/>
      <c r="K73" s="2"/>
      <c r="L73" s="2"/>
      <c r="M73" s="16">
        <f t="shared" si="29"/>
        <v>0</v>
      </c>
      <c r="S73" s="16">
        <f t="shared" si="30"/>
        <v>0</v>
      </c>
      <c r="T73" s="2"/>
      <c r="U73" s="2"/>
      <c r="V73" s="15"/>
      <c r="W73" s="2"/>
      <c r="X73" s="2"/>
      <c r="Y73" s="16">
        <f t="shared" si="37"/>
        <v>0</v>
      </c>
      <c r="Z73">
        <v>8</v>
      </c>
      <c r="AE73" s="21">
        <f t="shared" si="18"/>
        <v>8</v>
      </c>
      <c r="AF73" s="2"/>
      <c r="AG73" s="2"/>
      <c r="AH73" s="15"/>
      <c r="AI73" s="2"/>
      <c r="AJ73" s="2"/>
      <c r="AK73" s="16">
        <f t="shared" si="38"/>
        <v>0</v>
      </c>
      <c r="AQ73" s="16">
        <f t="shared" si="31"/>
        <v>0</v>
      </c>
      <c r="AW73" s="16">
        <f t="shared" si="39"/>
        <v>0</v>
      </c>
      <c r="BC73" s="16">
        <f t="shared" si="40"/>
        <v>0</v>
      </c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X73" s="16">
        <f t="shared" si="32"/>
        <v>0</v>
      </c>
      <c r="CH73" s="16">
        <f t="shared" si="33"/>
        <v>0</v>
      </c>
      <c r="CT73" s="16">
        <f t="shared" si="34"/>
        <v>0</v>
      </c>
      <c r="CX73" s="16">
        <f t="shared" si="35"/>
        <v>0</v>
      </c>
      <c r="DK73" s="16">
        <f t="shared" si="36"/>
        <v>0</v>
      </c>
    </row>
    <row r="74" spans="1:115" x14ac:dyDescent="0.25">
      <c r="A74" s="2" t="s">
        <v>650</v>
      </c>
      <c r="B74" s="2" t="s">
        <v>651</v>
      </c>
      <c r="C74" s="16">
        <f t="shared" si="26"/>
        <v>3</v>
      </c>
      <c r="D74" s="16">
        <f t="shared" si="41"/>
        <v>22</v>
      </c>
      <c r="E74" s="16">
        <f t="shared" si="27"/>
        <v>22</v>
      </c>
      <c r="F74" s="16">
        <f t="shared" si="28"/>
        <v>41</v>
      </c>
      <c r="G74" s="23">
        <f>SUM(AW74+BC74+Y74+M74+AK74+BO74+BX74+CB74+CH74+CT74+CX74+DK74+S74)</f>
        <v>47</v>
      </c>
      <c r="H74" s="9"/>
      <c r="I74" s="2"/>
      <c r="J74" s="15"/>
      <c r="K74" s="2"/>
      <c r="L74" s="2"/>
      <c r="M74" s="16">
        <f t="shared" si="29"/>
        <v>0</v>
      </c>
      <c r="O74">
        <v>3</v>
      </c>
      <c r="R74">
        <v>3</v>
      </c>
      <c r="S74" s="16">
        <f t="shared" si="30"/>
        <v>6</v>
      </c>
      <c r="T74" s="2"/>
      <c r="U74" s="2"/>
      <c r="V74" s="15"/>
      <c r="W74" s="2"/>
      <c r="X74" s="2"/>
      <c r="Y74" s="16">
        <f t="shared" si="37"/>
        <v>0</v>
      </c>
      <c r="AE74" s="21">
        <f t="shared" si="18"/>
        <v>0</v>
      </c>
      <c r="AF74" s="2"/>
      <c r="AG74" s="2"/>
      <c r="AH74" s="15"/>
      <c r="AI74" s="2"/>
      <c r="AJ74" s="2"/>
      <c r="AK74" s="16">
        <f t="shared" si="38"/>
        <v>0</v>
      </c>
      <c r="AQ74" s="16">
        <f t="shared" si="31"/>
        <v>0</v>
      </c>
      <c r="AW74" s="16">
        <f t="shared" si="39"/>
        <v>0</v>
      </c>
      <c r="BC74" s="16">
        <f t="shared" si="40"/>
        <v>0</v>
      </c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X74" s="16">
        <f t="shared" si="32"/>
        <v>0</v>
      </c>
      <c r="CH74" s="16">
        <f t="shared" si="33"/>
        <v>0</v>
      </c>
      <c r="CT74" s="16">
        <f t="shared" si="34"/>
        <v>0</v>
      </c>
      <c r="CX74" s="16">
        <f t="shared" si="35"/>
        <v>0</v>
      </c>
      <c r="DB74">
        <v>19</v>
      </c>
      <c r="DH74">
        <v>22</v>
      </c>
      <c r="DK74" s="16">
        <f t="shared" si="36"/>
        <v>41</v>
      </c>
    </row>
    <row r="75" spans="1:115" x14ac:dyDescent="0.25">
      <c r="A75" s="2" t="s">
        <v>669</v>
      </c>
      <c r="B75" s="2" t="s">
        <v>670</v>
      </c>
      <c r="C75" s="16">
        <f t="shared" si="26"/>
        <v>1</v>
      </c>
      <c r="D75" s="16">
        <f t="shared" si="41"/>
        <v>0</v>
      </c>
      <c r="E75" s="16">
        <f t="shared" si="27"/>
        <v>0</v>
      </c>
      <c r="F75" s="16">
        <f t="shared" si="28"/>
        <v>0</v>
      </c>
      <c r="G75" s="23">
        <f>SUM(AW75+BC75+Y75+M75+AK75+BO75+BX75+CB75+CH75+CT75+CX75+DK75+S75)</f>
        <v>1</v>
      </c>
      <c r="H75" s="9"/>
      <c r="I75" s="2"/>
      <c r="J75" s="15"/>
      <c r="K75" s="2"/>
      <c r="L75" s="2"/>
      <c r="M75" s="16">
        <f t="shared" si="29"/>
        <v>0</v>
      </c>
      <c r="O75">
        <v>1</v>
      </c>
      <c r="S75" s="16">
        <f t="shared" si="30"/>
        <v>1</v>
      </c>
      <c r="T75" s="2"/>
      <c r="U75" s="2"/>
      <c r="V75" s="15"/>
      <c r="W75" s="2"/>
      <c r="X75" s="2"/>
      <c r="Y75" s="16">
        <f t="shared" si="37"/>
        <v>0</v>
      </c>
      <c r="AE75" s="21">
        <f t="shared" si="18"/>
        <v>0</v>
      </c>
      <c r="AF75" s="2"/>
      <c r="AG75" s="2"/>
      <c r="AH75" s="15"/>
      <c r="AI75" s="2"/>
      <c r="AJ75" s="2"/>
      <c r="AK75" s="16">
        <f t="shared" si="38"/>
        <v>0</v>
      </c>
      <c r="AQ75" s="16">
        <f t="shared" si="31"/>
        <v>0</v>
      </c>
      <c r="AW75" s="16">
        <f t="shared" si="39"/>
        <v>0</v>
      </c>
      <c r="BC75" s="16">
        <f t="shared" si="40"/>
        <v>0</v>
      </c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X75" s="16">
        <f t="shared" si="32"/>
        <v>0</v>
      </c>
      <c r="CH75" s="16">
        <f t="shared" si="33"/>
        <v>0</v>
      </c>
      <c r="CT75" s="16">
        <f t="shared" si="34"/>
        <v>0</v>
      </c>
      <c r="CX75" s="16">
        <f t="shared" si="35"/>
        <v>0</v>
      </c>
      <c r="DK75" s="16">
        <f t="shared" si="36"/>
        <v>0</v>
      </c>
    </row>
    <row r="76" spans="1:115" x14ac:dyDescent="0.25">
      <c r="A76" s="2" t="s">
        <v>173</v>
      </c>
      <c r="B76" s="2" t="s">
        <v>681</v>
      </c>
      <c r="C76" s="16">
        <f t="shared" si="26"/>
        <v>0</v>
      </c>
      <c r="D76" s="16">
        <f t="shared" si="41"/>
        <v>0</v>
      </c>
      <c r="E76" s="16">
        <f t="shared" si="27"/>
        <v>0</v>
      </c>
      <c r="F76" s="16">
        <f t="shared" si="28"/>
        <v>0</v>
      </c>
      <c r="G76" s="23">
        <f>SUM(AW76+BC76+Y76+M76+AK76+BO76+BX76+CB76+CH76+CT76+CX76+DK76+S76)</f>
        <v>3</v>
      </c>
      <c r="H76" s="9"/>
      <c r="I76" s="2"/>
      <c r="J76" s="15"/>
      <c r="K76" s="2"/>
      <c r="L76" s="2"/>
      <c r="M76" s="16">
        <f t="shared" si="29"/>
        <v>0</v>
      </c>
      <c r="Q76" s="28">
        <v>3</v>
      </c>
      <c r="S76" s="16">
        <f t="shared" si="30"/>
        <v>3</v>
      </c>
      <c r="T76" s="2"/>
      <c r="U76" s="2"/>
      <c r="V76" s="15"/>
      <c r="W76" s="2"/>
      <c r="X76" s="2"/>
      <c r="Y76" s="16">
        <f t="shared" si="37"/>
        <v>0</v>
      </c>
      <c r="AE76" s="21">
        <f t="shared" si="18"/>
        <v>0</v>
      </c>
      <c r="AF76" s="2"/>
      <c r="AG76" s="2"/>
      <c r="AH76" s="15"/>
      <c r="AI76" s="2"/>
      <c r="AJ76" s="2"/>
      <c r="AK76" s="16">
        <f t="shared" si="38"/>
        <v>0</v>
      </c>
      <c r="AQ76" s="16">
        <f t="shared" si="31"/>
        <v>0</v>
      </c>
      <c r="AW76" s="16">
        <f t="shared" si="39"/>
        <v>0</v>
      </c>
      <c r="BC76" s="16">
        <f t="shared" si="40"/>
        <v>0</v>
      </c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X76" s="16">
        <f t="shared" si="32"/>
        <v>0</v>
      </c>
      <c r="CH76" s="16">
        <f t="shared" si="33"/>
        <v>0</v>
      </c>
      <c r="CT76" s="16">
        <f t="shared" si="34"/>
        <v>0</v>
      </c>
      <c r="CX76" s="16">
        <f t="shared" si="35"/>
        <v>0</v>
      </c>
      <c r="DK76" s="16">
        <f t="shared" si="36"/>
        <v>0</v>
      </c>
    </row>
    <row r="77" spans="1:115" x14ac:dyDescent="0.25">
      <c r="A77" s="2" t="s">
        <v>684</v>
      </c>
      <c r="B77" s="2" t="s">
        <v>685</v>
      </c>
      <c r="C77" s="16">
        <f t="shared" si="26"/>
        <v>16</v>
      </c>
      <c r="D77" s="16">
        <f t="shared" si="41"/>
        <v>0</v>
      </c>
      <c r="E77" s="16">
        <f t="shared" si="27"/>
        <v>0</v>
      </c>
      <c r="F77" s="16">
        <f t="shared" si="28"/>
        <v>0</v>
      </c>
      <c r="G77" s="23">
        <f t="shared" ref="G77:G108" si="42">SUM(AW77+BC77+Y77+M77+AK77+BO77+BX77+CB77+CH77+CT77+CX77+DK77)</f>
        <v>16</v>
      </c>
      <c r="H77" s="9"/>
      <c r="I77" s="2"/>
      <c r="J77" s="15"/>
      <c r="K77" s="2"/>
      <c r="L77" s="2"/>
      <c r="M77" s="16">
        <f t="shared" si="29"/>
        <v>0</v>
      </c>
      <c r="S77" s="16">
        <f t="shared" si="30"/>
        <v>0</v>
      </c>
      <c r="T77" s="2"/>
      <c r="U77" s="2"/>
      <c r="V77" s="15"/>
      <c r="W77" s="2"/>
      <c r="X77" s="2"/>
      <c r="Y77" s="16">
        <f t="shared" si="37"/>
        <v>0</v>
      </c>
      <c r="AE77" s="21">
        <f t="shared" si="18"/>
        <v>0</v>
      </c>
      <c r="AF77" s="2"/>
      <c r="AG77" s="2"/>
      <c r="AH77" s="15"/>
      <c r="AI77" s="2"/>
      <c r="AJ77" s="2"/>
      <c r="AK77" s="16">
        <f t="shared" si="38"/>
        <v>0</v>
      </c>
      <c r="AQ77" s="16">
        <f t="shared" si="31"/>
        <v>0</v>
      </c>
      <c r="AW77" s="16">
        <f t="shared" si="39"/>
        <v>0</v>
      </c>
      <c r="BC77" s="16">
        <f t="shared" si="40"/>
        <v>0</v>
      </c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X77" s="16">
        <f t="shared" si="32"/>
        <v>0</v>
      </c>
      <c r="CG77">
        <v>16</v>
      </c>
      <c r="CH77" s="16">
        <f t="shared" si="33"/>
        <v>16</v>
      </c>
      <c r="CT77" s="16">
        <f t="shared" si="34"/>
        <v>0</v>
      </c>
      <c r="CX77" s="16">
        <f t="shared" si="35"/>
        <v>0</v>
      </c>
      <c r="DK77" s="16">
        <f t="shared" si="36"/>
        <v>0</v>
      </c>
    </row>
    <row r="78" spans="1:115" x14ac:dyDescent="0.25">
      <c r="A78" s="2" t="s">
        <v>725</v>
      </c>
      <c r="B78" s="2" t="s">
        <v>686</v>
      </c>
      <c r="C78" s="16">
        <f t="shared" si="26"/>
        <v>10</v>
      </c>
      <c r="D78" s="16">
        <f t="shared" si="41"/>
        <v>10</v>
      </c>
      <c r="E78" s="16">
        <f t="shared" si="27"/>
        <v>7</v>
      </c>
      <c r="F78" s="16">
        <f t="shared" si="28"/>
        <v>0</v>
      </c>
      <c r="G78" s="23">
        <f t="shared" si="42"/>
        <v>27</v>
      </c>
      <c r="H78" s="9"/>
      <c r="I78" s="2"/>
      <c r="J78" s="15"/>
      <c r="K78" s="2"/>
      <c r="L78" s="2"/>
      <c r="M78" s="16">
        <f t="shared" si="29"/>
        <v>0</v>
      </c>
      <c r="S78" s="16">
        <f t="shared" si="30"/>
        <v>0</v>
      </c>
      <c r="T78" s="2"/>
      <c r="U78" s="2"/>
      <c r="V78" s="15"/>
      <c r="W78" s="2"/>
      <c r="X78" s="2"/>
      <c r="Y78" s="16">
        <f t="shared" si="37"/>
        <v>0</v>
      </c>
      <c r="AE78" s="21">
        <f t="shared" si="18"/>
        <v>0</v>
      </c>
      <c r="AF78" s="2"/>
      <c r="AG78" s="2"/>
      <c r="AH78" s="15"/>
      <c r="AI78" s="2"/>
      <c r="AJ78" s="2"/>
      <c r="AK78" s="16">
        <f t="shared" si="38"/>
        <v>0</v>
      </c>
      <c r="AQ78" s="16">
        <f t="shared" si="31"/>
        <v>0</v>
      </c>
      <c r="AW78" s="16">
        <f t="shared" si="39"/>
        <v>0</v>
      </c>
      <c r="BC78" s="16">
        <f t="shared" si="40"/>
        <v>0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X78" s="16">
        <f t="shared" si="32"/>
        <v>0</v>
      </c>
      <c r="CC78">
        <v>7</v>
      </c>
      <c r="CD78">
        <v>10</v>
      </c>
      <c r="CF78">
        <v>10</v>
      </c>
      <c r="CH78" s="16">
        <f t="shared" si="33"/>
        <v>27</v>
      </c>
      <c r="CT78" s="16">
        <f t="shared" si="34"/>
        <v>0</v>
      </c>
      <c r="CX78" s="16">
        <f t="shared" si="35"/>
        <v>0</v>
      </c>
      <c r="DK78" s="16">
        <f t="shared" si="36"/>
        <v>0</v>
      </c>
    </row>
    <row r="79" spans="1:115" x14ac:dyDescent="0.25">
      <c r="A79" s="2" t="s">
        <v>367</v>
      </c>
      <c r="B79" s="2" t="s">
        <v>710</v>
      </c>
      <c r="C79" s="16">
        <f t="shared" si="26"/>
        <v>0</v>
      </c>
      <c r="D79" s="16">
        <f t="shared" si="41"/>
        <v>0</v>
      </c>
      <c r="E79" s="16">
        <f t="shared" si="27"/>
        <v>59</v>
      </c>
      <c r="F79" s="16">
        <f t="shared" si="28"/>
        <v>59</v>
      </c>
      <c r="G79" s="23">
        <f t="shared" si="42"/>
        <v>96</v>
      </c>
      <c r="H79" s="9"/>
      <c r="I79" s="2"/>
      <c r="J79" s="15"/>
      <c r="K79" s="2"/>
      <c r="L79" s="2"/>
      <c r="M79" s="16">
        <f t="shared" si="29"/>
        <v>0</v>
      </c>
      <c r="S79" s="16">
        <f t="shared" si="30"/>
        <v>0</v>
      </c>
      <c r="T79" s="2"/>
      <c r="U79" s="2"/>
      <c r="V79" s="15"/>
      <c r="W79" s="2"/>
      <c r="X79" s="2"/>
      <c r="Y79" s="16">
        <f t="shared" si="37"/>
        <v>0</v>
      </c>
      <c r="AE79" s="21">
        <f t="shared" ref="AE79:AE84" si="43">SUM(Z79:AD79)</f>
        <v>0</v>
      </c>
      <c r="AF79" s="2"/>
      <c r="AG79" s="2"/>
      <c r="AH79" s="15"/>
      <c r="AI79" s="2"/>
      <c r="AJ79" s="2"/>
      <c r="AK79" s="16">
        <f t="shared" si="38"/>
        <v>0</v>
      </c>
      <c r="AQ79" s="16">
        <f t="shared" si="31"/>
        <v>0</v>
      </c>
      <c r="AW79" s="16">
        <f t="shared" si="39"/>
        <v>0</v>
      </c>
      <c r="AX79" s="28">
        <v>7</v>
      </c>
      <c r="AY79" s="28">
        <v>7</v>
      </c>
      <c r="AZ79" s="28">
        <v>8</v>
      </c>
      <c r="BA79" s="28">
        <v>8</v>
      </c>
      <c r="BB79" s="28">
        <v>7</v>
      </c>
      <c r="BC79" s="16">
        <f t="shared" si="40"/>
        <v>37</v>
      </c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X79" s="16">
        <f t="shared" si="32"/>
        <v>0</v>
      </c>
      <c r="CH79" s="16">
        <f t="shared" si="33"/>
        <v>0</v>
      </c>
      <c r="CT79" s="16">
        <f t="shared" si="34"/>
        <v>0</v>
      </c>
      <c r="CX79" s="16">
        <f t="shared" si="35"/>
        <v>0</v>
      </c>
      <c r="CY79">
        <v>0</v>
      </c>
      <c r="CZ79">
        <v>0</v>
      </c>
      <c r="DA79">
        <v>14</v>
      </c>
      <c r="DB79">
        <v>20</v>
      </c>
      <c r="DC79">
        <v>0</v>
      </c>
      <c r="DD79">
        <v>25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 s="16">
        <f t="shared" si="36"/>
        <v>59</v>
      </c>
    </row>
    <row r="80" spans="1:115" x14ac:dyDescent="0.25">
      <c r="A80" s="2" t="s">
        <v>711</v>
      </c>
      <c r="B80" s="2" t="s">
        <v>348</v>
      </c>
      <c r="C80" s="16">
        <f t="shared" si="26"/>
        <v>0</v>
      </c>
      <c r="D80" s="16">
        <f t="shared" si="41"/>
        <v>0</v>
      </c>
      <c r="E80" s="16">
        <f t="shared" si="27"/>
        <v>0</v>
      </c>
      <c r="F80" s="16">
        <f t="shared" si="28"/>
        <v>0</v>
      </c>
      <c r="G80" s="23">
        <f t="shared" si="42"/>
        <v>33</v>
      </c>
      <c r="H80" s="9"/>
      <c r="I80" s="2"/>
      <c r="J80" s="15"/>
      <c r="K80" s="2"/>
      <c r="L80" s="2"/>
      <c r="M80" s="16">
        <f t="shared" si="29"/>
        <v>0</v>
      </c>
      <c r="S80" s="16">
        <f t="shared" si="30"/>
        <v>0</v>
      </c>
      <c r="T80" s="2"/>
      <c r="U80" s="2"/>
      <c r="V80" s="15"/>
      <c r="W80" s="2"/>
      <c r="X80" s="2"/>
      <c r="Y80" s="16">
        <f t="shared" si="37"/>
        <v>0</v>
      </c>
      <c r="AE80" s="21">
        <f t="shared" si="43"/>
        <v>0</v>
      </c>
      <c r="AF80" s="2"/>
      <c r="AG80" s="2"/>
      <c r="AH80" s="15"/>
      <c r="AI80" s="2"/>
      <c r="AJ80" s="2"/>
      <c r="AK80" s="16">
        <f t="shared" si="38"/>
        <v>0</v>
      </c>
      <c r="AQ80" s="16">
        <f t="shared" si="31"/>
        <v>0</v>
      </c>
      <c r="AW80" s="16">
        <f t="shared" si="39"/>
        <v>0</v>
      </c>
      <c r="AX80" s="28">
        <v>6</v>
      </c>
      <c r="AY80" s="28">
        <v>5</v>
      </c>
      <c r="AZ80" s="28">
        <v>6</v>
      </c>
      <c r="BA80" s="28">
        <v>6</v>
      </c>
      <c r="BB80" s="28">
        <v>10</v>
      </c>
      <c r="BC80" s="16">
        <f t="shared" si="40"/>
        <v>33</v>
      </c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X80" s="16">
        <f t="shared" si="32"/>
        <v>0</v>
      </c>
      <c r="CH80" s="16">
        <f t="shared" si="33"/>
        <v>0</v>
      </c>
      <c r="CT80" s="16">
        <f t="shared" si="34"/>
        <v>0</v>
      </c>
      <c r="CX80" s="16">
        <f t="shared" si="35"/>
        <v>0</v>
      </c>
      <c r="DK80" s="16">
        <f t="shared" si="36"/>
        <v>0</v>
      </c>
    </row>
    <row r="81" spans="1:115" x14ac:dyDescent="0.25">
      <c r="A81" s="2" t="s">
        <v>712</v>
      </c>
      <c r="B81" s="2" t="s">
        <v>713</v>
      </c>
      <c r="C81" s="16">
        <f t="shared" si="26"/>
        <v>0</v>
      </c>
      <c r="D81" s="16">
        <f t="shared" si="41"/>
        <v>0</v>
      </c>
      <c r="E81" s="16">
        <f t="shared" si="27"/>
        <v>0</v>
      </c>
      <c r="F81" s="16">
        <f t="shared" si="28"/>
        <v>0</v>
      </c>
      <c r="G81" s="23">
        <f t="shared" si="42"/>
        <v>10</v>
      </c>
      <c r="H81" s="9"/>
      <c r="I81" s="2"/>
      <c r="J81" s="15"/>
      <c r="K81" s="2"/>
      <c r="L81" s="2"/>
      <c r="M81" s="16">
        <f t="shared" si="29"/>
        <v>0</v>
      </c>
      <c r="S81" s="16">
        <f t="shared" si="30"/>
        <v>0</v>
      </c>
      <c r="T81" s="2"/>
      <c r="U81" s="2"/>
      <c r="V81" s="15"/>
      <c r="W81" s="2"/>
      <c r="X81" s="2"/>
      <c r="Y81" s="16">
        <f t="shared" si="37"/>
        <v>0</v>
      </c>
      <c r="AE81" s="21">
        <f t="shared" si="43"/>
        <v>0</v>
      </c>
      <c r="AF81" s="2"/>
      <c r="AG81" s="2"/>
      <c r="AH81" s="15"/>
      <c r="AI81" s="2"/>
      <c r="AJ81" s="2"/>
      <c r="AK81" s="16">
        <f t="shared" si="38"/>
        <v>0</v>
      </c>
      <c r="AQ81" s="16">
        <f t="shared" si="31"/>
        <v>0</v>
      </c>
      <c r="AW81" s="16">
        <f t="shared" si="39"/>
        <v>0</v>
      </c>
      <c r="AZ81" s="28">
        <v>5</v>
      </c>
      <c r="BB81" s="28">
        <v>5</v>
      </c>
      <c r="BC81" s="16">
        <f t="shared" si="40"/>
        <v>10</v>
      </c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X81" s="16">
        <f t="shared" si="32"/>
        <v>0</v>
      </c>
      <c r="CH81" s="16">
        <f t="shared" si="33"/>
        <v>0</v>
      </c>
      <c r="CT81" s="16">
        <f t="shared" si="34"/>
        <v>0</v>
      </c>
      <c r="CX81" s="16">
        <f t="shared" si="35"/>
        <v>0</v>
      </c>
      <c r="DK81" s="16">
        <f t="shared" si="36"/>
        <v>0</v>
      </c>
    </row>
    <row r="82" spans="1:115" x14ac:dyDescent="0.25">
      <c r="A82" s="2" t="s">
        <v>718</v>
      </c>
      <c r="B82" s="2" t="s">
        <v>348</v>
      </c>
      <c r="C82" s="16">
        <f t="shared" si="26"/>
        <v>0</v>
      </c>
      <c r="D82" s="16">
        <f t="shared" si="41"/>
        <v>0</v>
      </c>
      <c r="E82" s="16">
        <f t="shared" si="27"/>
        <v>0</v>
      </c>
      <c r="F82" s="16">
        <f t="shared" si="28"/>
        <v>0</v>
      </c>
      <c r="G82" s="23">
        <f t="shared" si="42"/>
        <v>7</v>
      </c>
      <c r="H82" s="9"/>
      <c r="I82" s="2"/>
      <c r="J82" s="15"/>
      <c r="K82" s="2"/>
      <c r="L82" s="2"/>
      <c r="M82" s="16">
        <f t="shared" si="29"/>
        <v>0</v>
      </c>
      <c r="S82" s="16">
        <f t="shared" si="30"/>
        <v>0</v>
      </c>
      <c r="T82" s="2"/>
      <c r="U82" s="2"/>
      <c r="V82" s="15"/>
      <c r="W82" s="2"/>
      <c r="X82" s="2"/>
      <c r="Y82" s="16">
        <f t="shared" si="37"/>
        <v>0</v>
      </c>
      <c r="AE82" s="21">
        <f t="shared" si="43"/>
        <v>0</v>
      </c>
      <c r="AF82" s="2"/>
      <c r="AG82" s="2"/>
      <c r="AH82" s="15"/>
      <c r="AI82" s="2"/>
      <c r="AJ82" s="2"/>
      <c r="AK82" s="16">
        <f t="shared" si="38"/>
        <v>0</v>
      </c>
      <c r="AQ82" s="16">
        <f t="shared" si="31"/>
        <v>0</v>
      </c>
      <c r="AW82" s="16">
        <f t="shared" si="39"/>
        <v>0</v>
      </c>
      <c r="BA82" s="28">
        <v>7</v>
      </c>
      <c r="BC82" s="16">
        <f t="shared" si="40"/>
        <v>7</v>
      </c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X82" s="16">
        <f t="shared" si="32"/>
        <v>0</v>
      </c>
      <c r="CH82" s="16">
        <f t="shared" si="33"/>
        <v>0</v>
      </c>
      <c r="CT82" s="16">
        <f t="shared" si="34"/>
        <v>0</v>
      </c>
      <c r="CX82" s="16">
        <f t="shared" si="35"/>
        <v>0</v>
      </c>
      <c r="DK82" s="16">
        <f t="shared" si="36"/>
        <v>0</v>
      </c>
    </row>
    <row r="83" spans="1:115" x14ac:dyDescent="0.25">
      <c r="A83" s="2" t="s">
        <v>719</v>
      </c>
      <c r="B83" s="2" t="s">
        <v>720</v>
      </c>
      <c r="C83" s="16">
        <f t="shared" si="26"/>
        <v>0</v>
      </c>
      <c r="D83" s="16">
        <f t="shared" si="41"/>
        <v>0</v>
      </c>
      <c r="E83" s="16">
        <f t="shared" si="27"/>
        <v>0</v>
      </c>
      <c r="F83" s="16">
        <f t="shared" si="28"/>
        <v>0</v>
      </c>
      <c r="G83" s="23">
        <f t="shared" si="42"/>
        <v>10</v>
      </c>
      <c r="H83" s="9"/>
      <c r="I83" s="2"/>
      <c r="J83" s="15"/>
      <c r="K83" s="2"/>
      <c r="L83" s="2"/>
      <c r="M83" s="16">
        <f t="shared" si="29"/>
        <v>0</v>
      </c>
      <c r="S83" s="16">
        <f t="shared" si="30"/>
        <v>0</v>
      </c>
      <c r="T83" s="2"/>
      <c r="U83" s="2"/>
      <c r="V83" s="15"/>
      <c r="W83" s="2"/>
      <c r="X83" s="2"/>
      <c r="Y83" s="16">
        <f t="shared" si="37"/>
        <v>0</v>
      </c>
      <c r="AE83" s="21">
        <f t="shared" si="43"/>
        <v>0</v>
      </c>
      <c r="AF83" s="2"/>
      <c r="AG83" s="2"/>
      <c r="AH83" s="15"/>
      <c r="AI83" s="2"/>
      <c r="AJ83" s="2"/>
      <c r="AK83" s="16">
        <f t="shared" si="38"/>
        <v>0</v>
      </c>
      <c r="AQ83" s="16">
        <f t="shared" si="31"/>
        <v>0</v>
      </c>
      <c r="AW83" s="16">
        <f t="shared" si="39"/>
        <v>0</v>
      </c>
      <c r="AY83" s="28">
        <v>6</v>
      </c>
      <c r="BA83" s="28">
        <v>4</v>
      </c>
      <c r="BC83" s="16">
        <f t="shared" si="40"/>
        <v>10</v>
      </c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X83" s="16">
        <f t="shared" si="32"/>
        <v>0</v>
      </c>
      <c r="CH83" s="16">
        <f t="shared" si="33"/>
        <v>0</v>
      </c>
      <c r="CT83" s="16">
        <f t="shared" si="34"/>
        <v>0</v>
      </c>
      <c r="CX83" s="16">
        <f t="shared" si="35"/>
        <v>0</v>
      </c>
      <c r="DK83" s="16">
        <f t="shared" si="36"/>
        <v>0</v>
      </c>
    </row>
    <row r="84" spans="1:115" x14ac:dyDescent="0.25">
      <c r="A84" s="2" t="s">
        <v>604</v>
      </c>
      <c r="B84" s="2" t="s">
        <v>726</v>
      </c>
      <c r="C84" s="16">
        <f t="shared" si="26"/>
        <v>0</v>
      </c>
      <c r="D84" s="16">
        <f t="shared" si="41"/>
        <v>82</v>
      </c>
      <c r="E84" s="16">
        <f t="shared" si="27"/>
        <v>40</v>
      </c>
      <c r="F84" s="16">
        <f t="shared" si="28"/>
        <v>122</v>
      </c>
      <c r="G84" s="23">
        <f t="shared" si="42"/>
        <v>122</v>
      </c>
      <c r="H84" s="9"/>
      <c r="I84" s="2"/>
      <c r="J84" s="15"/>
      <c r="K84" s="2"/>
      <c r="L84" s="2"/>
      <c r="M84" s="16">
        <f t="shared" si="29"/>
        <v>0</v>
      </c>
      <c r="S84" s="16">
        <f t="shared" si="30"/>
        <v>0</v>
      </c>
      <c r="T84" s="2"/>
      <c r="U84" s="2"/>
      <c r="V84" s="15"/>
      <c r="W84" s="2"/>
      <c r="X84" s="2"/>
      <c r="Y84" s="16">
        <f t="shared" si="37"/>
        <v>0</v>
      </c>
      <c r="AE84" s="21">
        <f t="shared" si="43"/>
        <v>0</v>
      </c>
      <c r="AF84" s="2"/>
      <c r="AG84" s="2"/>
      <c r="AH84" s="15"/>
      <c r="AI84" s="2"/>
      <c r="AJ84" s="2"/>
      <c r="AK84" s="16">
        <f t="shared" si="38"/>
        <v>0</v>
      </c>
      <c r="AQ84" s="16">
        <f t="shared" si="31"/>
        <v>0</v>
      </c>
      <c r="AW84" s="16">
        <f t="shared" si="39"/>
        <v>0</v>
      </c>
      <c r="BC84" s="16">
        <f t="shared" si="40"/>
        <v>0</v>
      </c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X84" s="16">
        <f t="shared" si="32"/>
        <v>0</v>
      </c>
      <c r="CH84" s="16">
        <f t="shared" si="33"/>
        <v>0</v>
      </c>
      <c r="CT84" s="16">
        <f t="shared" si="34"/>
        <v>0</v>
      </c>
      <c r="CX84" s="16">
        <f t="shared" si="35"/>
        <v>0</v>
      </c>
      <c r="CY84">
        <v>0</v>
      </c>
      <c r="CZ84">
        <v>0</v>
      </c>
      <c r="DA84">
        <v>23</v>
      </c>
      <c r="DB84">
        <v>17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27</v>
      </c>
      <c r="DI84">
        <v>27</v>
      </c>
      <c r="DJ84">
        <v>28</v>
      </c>
      <c r="DK84" s="16">
        <f t="shared" si="36"/>
        <v>122</v>
      </c>
    </row>
    <row r="85" spans="1:115" x14ac:dyDescent="0.25">
      <c r="A85" s="2" t="s">
        <v>609</v>
      </c>
      <c r="B85" s="2" t="s">
        <v>727</v>
      </c>
      <c r="C85" s="16">
        <f t="shared" si="26"/>
        <v>0</v>
      </c>
      <c r="D85" s="16">
        <f t="shared" si="41"/>
        <v>0</v>
      </c>
      <c r="E85" s="16">
        <f t="shared" si="27"/>
        <v>92</v>
      </c>
      <c r="F85" s="16">
        <f t="shared" si="28"/>
        <v>92</v>
      </c>
      <c r="G85" s="23">
        <f t="shared" si="42"/>
        <v>92</v>
      </c>
      <c r="H85" s="9"/>
      <c r="I85" s="2"/>
      <c r="J85" s="15"/>
      <c r="K85" s="2"/>
      <c r="L85" s="2"/>
      <c r="M85" s="16">
        <f t="shared" si="29"/>
        <v>0</v>
      </c>
      <c r="S85" s="16">
        <f t="shared" si="30"/>
        <v>0</v>
      </c>
      <c r="T85" s="2"/>
      <c r="U85" s="2"/>
      <c r="V85" s="15"/>
      <c r="W85" s="2"/>
      <c r="X85" s="2"/>
      <c r="Y85" s="16">
        <f t="shared" si="37"/>
        <v>0</v>
      </c>
      <c r="AF85" s="2"/>
      <c r="AG85" s="2"/>
      <c r="AH85" s="15"/>
      <c r="AI85" s="2"/>
      <c r="AJ85" s="2"/>
      <c r="AK85" s="16">
        <f t="shared" si="38"/>
        <v>0</v>
      </c>
      <c r="AQ85" s="16">
        <f t="shared" si="31"/>
        <v>0</v>
      </c>
      <c r="AW85" s="16">
        <f t="shared" si="39"/>
        <v>0</v>
      </c>
      <c r="BC85" s="16">
        <f t="shared" si="40"/>
        <v>0</v>
      </c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X85" s="16">
        <f t="shared" si="32"/>
        <v>0</v>
      </c>
      <c r="CH85" s="16">
        <f t="shared" si="33"/>
        <v>0</v>
      </c>
      <c r="CT85" s="16">
        <f t="shared" si="34"/>
        <v>0</v>
      </c>
      <c r="CX85" s="16">
        <f t="shared" si="35"/>
        <v>0</v>
      </c>
      <c r="CY85">
        <v>0</v>
      </c>
      <c r="CZ85">
        <v>0</v>
      </c>
      <c r="DA85">
        <v>22</v>
      </c>
      <c r="DB85">
        <v>0</v>
      </c>
      <c r="DC85">
        <v>22</v>
      </c>
      <c r="DD85">
        <v>23</v>
      </c>
      <c r="DE85">
        <v>25</v>
      </c>
      <c r="DF85">
        <v>0</v>
      </c>
      <c r="DG85">
        <v>0</v>
      </c>
      <c r="DH85">
        <v>0</v>
      </c>
      <c r="DI85">
        <v>0</v>
      </c>
      <c r="DJ85">
        <v>0</v>
      </c>
      <c r="DK85" s="16">
        <f t="shared" si="36"/>
        <v>92</v>
      </c>
    </row>
    <row r="86" spans="1:115" x14ac:dyDescent="0.25">
      <c r="A86" s="2" t="s">
        <v>732</v>
      </c>
      <c r="B86" s="2" t="s">
        <v>119</v>
      </c>
      <c r="C86" s="16">
        <f t="shared" si="26"/>
        <v>0</v>
      </c>
      <c r="D86" s="16">
        <f t="shared" si="41"/>
        <v>0</v>
      </c>
      <c r="E86" s="16">
        <f t="shared" si="27"/>
        <v>38</v>
      </c>
      <c r="F86" s="16">
        <f t="shared" si="28"/>
        <v>38</v>
      </c>
      <c r="G86" s="23">
        <f t="shared" si="42"/>
        <v>38</v>
      </c>
      <c r="H86" s="9"/>
      <c r="I86" s="2"/>
      <c r="J86" s="15"/>
      <c r="K86" s="2"/>
      <c r="L86" s="2"/>
      <c r="M86" s="16">
        <f t="shared" si="29"/>
        <v>0</v>
      </c>
      <c r="S86" s="16">
        <f t="shared" si="30"/>
        <v>0</v>
      </c>
      <c r="T86" s="2"/>
      <c r="U86" s="2"/>
      <c r="V86" s="15"/>
      <c r="W86" s="2"/>
      <c r="X86" s="2"/>
      <c r="Y86" s="16">
        <f t="shared" si="37"/>
        <v>0</v>
      </c>
      <c r="AF86" s="2"/>
      <c r="AG86" s="2"/>
      <c r="AH86" s="15"/>
      <c r="AI86" s="2"/>
      <c r="AJ86" s="2"/>
      <c r="AK86" s="16">
        <f t="shared" si="38"/>
        <v>0</v>
      </c>
      <c r="AQ86" s="16">
        <f t="shared" si="31"/>
        <v>0</v>
      </c>
      <c r="AW86" s="16">
        <f t="shared" si="39"/>
        <v>0</v>
      </c>
      <c r="BC86" s="16">
        <f t="shared" si="40"/>
        <v>0</v>
      </c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X86" s="16">
        <f t="shared" si="32"/>
        <v>0</v>
      </c>
      <c r="CH86" s="16">
        <f t="shared" si="33"/>
        <v>0</v>
      </c>
      <c r="CT86" s="16">
        <f t="shared" si="34"/>
        <v>0</v>
      </c>
      <c r="CX86" s="16">
        <f t="shared" si="35"/>
        <v>0</v>
      </c>
      <c r="DA86">
        <v>24</v>
      </c>
      <c r="DB86">
        <v>14</v>
      </c>
      <c r="DK86" s="16">
        <f t="shared" si="36"/>
        <v>38</v>
      </c>
    </row>
    <row r="87" spans="1:115" x14ac:dyDescent="0.25">
      <c r="A87" s="2" t="s">
        <v>733</v>
      </c>
      <c r="B87" s="2" t="s">
        <v>121</v>
      </c>
      <c r="C87" s="16">
        <f t="shared" si="26"/>
        <v>0</v>
      </c>
      <c r="D87" s="16">
        <f t="shared" si="41"/>
        <v>0</v>
      </c>
      <c r="E87" s="16">
        <f t="shared" si="27"/>
        <v>30</v>
      </c>
      <c r="F87" s="16">
        <f t="shared" si="28"/>
        <v>30</v>
      </c>
      <c r="G87" s="23">
        <f t="shared" si="42"/>
        <v>30</v>
      </c>
      <c r="H87" s="9"/>
      <c r="I87" s="2"/>
      <c r="J87" s="15"/>
      <c r="K87" s="2"/>
      <c r="L87" s="2"/>
      <c r="M87" s="16">
        <f t="shared" si="29"/>
        <v>0</v>
      </c>
      <c r="S87" s="16">
        <f t="shared" si="30"/>
        <v>0</v>
      </c>
      <c r="T87" s="2"/>
      <c r="U87" s="2"/>
      <c r="V87" s="15"/>
      <c r="W87" s="2"/>
      <c r="X87" s="2"/>
      <c r="Y87" s="16">
        <f t="shared" si="37"/>
        <v>0</v>
      </c>
      <c r="AF87" s="2"/>
      <c r="AG87" s="2"/>
      <c r="AH87" s="15"/>
      <c r="AI87" s="2"/>
      <c r="AJ87" s="2"/>
      <c r="AK87" s="16">
        <f t="shared" si="38"/>
        <v>0</v>
      </c>
      <c r="AQ87" s="16">
        <f t="shared" si="31"/>
        <v>0</v>
      </c>
      <c r="AW87" s="16">
        <f t="shared" si="39"/>
        <v>0</v>
      </c>
      <c r="BC87" s="16">
        <f t="shared" si="40"/>
        <v>0</v>
      </c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X87" s="16">
        <f t="shared" si="32"/>
        <v>0</v>
      </c>
      <c r="CH87" s="16">
        <f t="shared" si="33"/>
        <v>0</v>
      </c>
      <c r="CT87" s="16">
        <f t="shared" si="34"/>
        <v>0</v>
      </c>
      <c r="CX87" s="16">
        <f t="shared" si="35"/>
        <v>0</v>
      </c>
      <c r="DA87">
        <v>12</v>
      </c>
      <c r="DB87">
        <v>18</v>
      </c>
      <c r="DK87" s="16">
        <f t="shared" si="36"/>
        <v>30</v>
      </c>
    </row>
    <row r="88" spans="1:115" x14ac:dyDescent="0.25">
      <c r="A88" s="2" t="s">
        <v>734</v>
      </c>
      <c r="B88" s="2" t="s">
        <v>148</v>
      </c>
      <c r="C88" s="16">
        <f t="shared" si="26"/>
        <v>0</v>
      </c>
      <c r="D88" s="16">
        <f t="shared" si="41"/>
        <v>0</v>
      </c>
      <c r="E88" s="16">
        <f t="shared" si="27"/>
        <v>32</v>
      </c>
      <c r="F88" s="16">
        <f t="shared" si="28"/>
        <v>32</v>
      </c>
      <c r="G88" s="23">
        <f t="shared" si="42"/>
        <v>32</v>
      </c>
      <c r="H88" s="9"/>
      <c r="I88" s="2"/>
      <c r="J88" s="15"/>
      <c r="K88" s="2"/>
      <c r="L88" s="2"/>
      <c r="M88" s="16">
        <f t="shared" si="29"/>
        <v>0</v>
      </c>
      <c r="S88" s="16">
        <f t="shared" si="30"/>
        <v>0</v>
      </c>
      <c r="T88" s="2"/>
      <c r="U88" s="2"/>
      <c r="V88" s="15"/>
      <c r="W88" s="2"/>
      <c r="X88" s="2"/>
      <c r="Y88" s="16">
        <f t="shared" si="37"/>
        <v>0</v>
      </c>
      <c r="AF88" s="2"/>
      <c r="AG88" s="2"/>
      <c r="AH88" s="15"/>
      <c r="AI88" s="2"/>
      <c r="AJ88" s="2"/>
      <c r="AK88" s="16">
        <f t="shared" si="38"/>
        <v>0</v>
      </c>
      <c r="AQ88" s="16">
        <f t="shared" si="31"/>
        <v>0</v>
      </c>
      <c r="AW88" s="16">
        <f t="shared" si="39"/>
        <v>0</v>
      </c>
      <c r="BC88" s="16">
        <f t="shared" si="40"/>
        <v>0</v>
      </c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X88" s="16">
        <f t="shared" si="32"/>
        <v>0</v>
      </c>
      <c r="CH88" s="16">
        <f t="shared" si="33"/>
        <v>0</v>
      </c>
      <c r="CT88" s="16">
        <f t="shared" si="34"/>
        <v>0</v>
      </c>
      <c r="CX88" s="16">
        <f t="shared" si="35"/>
        <v>0</v>
      </c>
      <c r="DA88">
        <v>11</v>
      </c>
      <c r="DB88">
        <v>21</v>
      </c>
      <c r="DK88" s="16">
        <f t="shared" si="36"/>
        <v>32</v>
      </c>
    </row>
    <row r="89" spans="1:115" x14ac:dyDescent="0.25">
      <c r="A89" s="2" t="s">
        <v>741</v>
      </c>
      <c r="B89" s="2" t="s">
        <v>742</v>
      </c>
      <c r="C89" s="16">
        <f t="shared" si="26"/>
        <v>0</v>
      </c>
      <c r="D89" s="16">
        <f t="shared" si="41"/>
        <v>70</v>
      </c>
      <c r="E89" s="16">
        <f t="shared" si="27"/>
        <v>112</v>
      </c>
      <c r="F89" s="16">
        <f t="shared" si="28"/>
        <v>182</v>
      </c>
      <c r="G89" s="23">
        <f t="shared" si="42"/>
        <v>182</v>
      </c>
      <c r="H89" s="9"/>
      <c r="I89" s="2"/>
      <c r="J89" s="15"/>
      <c r="K89" s="2"/>
      <c r="L89" s="2"/>
      <c r="M89" s="16">
        <f t="shared" si="29"/>
        <v>0</v>
      </c>
      <c r="S89" s="16">
        <f t="shared" si="30"/>
        <v>0</v>
      </c>
      <c r="T89" s="2"/>
      <c r="U89" s="2"/>
      <c r="V89" s="15"/>
      <c r="W89" s="2"/>
      <c r="X89" s="2"/>
      <c r="Y89" s="16">
        <f t="shared" si="37"/>
        <v>0</v>
      </c>
      <c r="AF89" s="2"/>
      <c r="AG89" s="2"/>
      <c r="AH89" s="15"/>
      <c r="AI89" s="2"/>
      <c r="AJ89" s="2"/>
      <c r="AK89" s="16">
        <f t="shared" si="38"/>
        <v>0</v>
      </c>
      <c r="AQ89" s="16">
        <f t="shared" si="31"/>
        <v>0</v>
      </c>
      <c r="AW89" s="16">
        <f t="shared" si="39"/>
        <v>0</v>
      </c>
      <c r="BC89" s="16">
        <f t="shared" si="40"/>
        <v>0</v>
      </c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X89" s="16">
        <f t="shared" si="32"/>
        <v>0</v>
      </c>
      <c r="CH89" s="16">
        <f t="shared" si="33"/>
        <v>0</v>
      </c>
      <c r="CT89" s="16">
        <f t="shared" si="34"/>
        <v>0</v>
      </c>
      <c r="DA89">
        <v>13</v>
      </c>
      <c r="DB89">
        <v>26</v>
      </c>
      <c r="DD89">
        <v>21</v>
      </c>
      <c r="DF89">
        <v>23</v>
      </c>
      <c r="DG89">
        <v>29</v>
      </c>
      <c r="DH89">
        <v>20</v>
      </c>
      <c r="DI89">
        <v>26</v>
      </c>
      <c r="DJ89">
        <v>24</v>
      </c>
      <c r="DK89" s="16">
        <f t="shared" si="36"/>
        <v>182</v>
      </c>
    </row>
    <row r="90" spans="1:115" x14ac:dyDescent="0.25">
      <c r="C90" s="16">
        <f t="shared" si="26"/>
        <v>0</v>
      </c>
      <c r="D90" s="16">
        <f t="shared" si="41"/>
        <v>0</v>
      </c>
      <c r="E90" s="16">
        <f t="shared" si="27"/>
        <v>0</v>
      </c>
      <c r="F90" s="16">
        <f t="shared" si="28"/>
        <v>0</v>
      </c>
      <c r="G90" s="23">
        <f t="shared" si="42"/>
        <v>0</v>
      </c>
      <c r="H90" s="9"/>
      <c r="I90" s="2"/>
      <c r="J90" s="15"/>
      <c r="K90" s="2"/>
      <c r="L90" s="2"/>
      <c r="M90" s="16">
        <f t="shared" si="29"/>
        <v>0</v>
      </c>
      <c r="S90" s="16">
        <f t="shared" si="30"/>
        <v>0</v>
      </c>
      <c r="T90" s="2"/>
      <c r="U90" s="2"/>
      <c r="V90" s="15"/>
      <c r="W90" s="2"/>
      <c r="X90" s="2"/>
      <c r="Y90" s="16">
        <f t="shared" si="37"/>
        <v>0</v>
      </c>
      <c r="AF90" s="2"/>
      <c r="AG90" s="2"/>
      <c r="AH90" s="15"/>
      <c r="AI90" s="2"/>
      <c r="AJ90" s="2"/>
      <c r="AK90" s="16">
        <f t="shared" si="38"/>
        <v>0</v>
      </c>
      <c r="AQ90" s="16">
        <f t="shared" si="31"/>
        <v>0</v>
      </c>
      <c r="AW90" s="16">
        <f t="shared" si="39"/>
        <v>0</v>
      </c>
      <c r="BC90" s="16">
        <f t="shared" si="40"/>
        <v>0</v>
      </c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X90" s="16">
        <f t="shared" si="32"/>
        <v>0</v>
      </c>
      <c r="CH90" s="16">
        <f t="shared" si="33"/>
        <v>0</v>
      </c>
      <c r="CT90" s="16">
        <f t="shared" si="34"/>
        <v>0</v>
      </c>
      <c r="DK90" s="16">
        <f t="shared" si="36"/>
        <v>0</v>
      </c>
    </row>
    <row r="91" spans="1:115" x14ac:dyDescent="0.25">
      <c r="C91" s="16">
        <f t="shared" si="26"/>
        <v>0</v>
      </c>
      <c r="D91" s="16">
        <f t="shared" si="41"/>
        <v>0</v>
      </c>
      <c r="E91" s="16">
        <f t="shared" si="27"/>
        <v>0</v>
      </c>
      <c r="F91" s="16">
        <f t="shared" si="28"/>
        <v>0</v>
      </c>
      <c r="G91" s="23">
        <f t="shared" si="42"/>
        <v>0</v>
      </c>
      <c r="H91" s="9"/>
      <c r="I91" s="2"/>
      <c r="J91" s="15"/>
      <c r="K91" s="2"/>
      <c r="L91" s="2"/>
      <c r="M91" s="16">
        <f t="shared" si="29"/>
        <v>0</v>
      </c>
      <c r="S91" s="16">
        <f t="shared" si="30"/>
        <v>0</v>
      </c>
      <c r="T91" s="2"/>
      <c r="U91" s="2"/>
      <c r="V91" s="15"/>
      <c r="W91" s="2"/>
      <c r="X91" s="2"/>
      <c r="Y91" s="16">
        <f t="shared" si="37"/>
        <v>0</v>
      </c>
      <c r="AF91" s="2"/>
      <c r="AG91" s="2"/>
      <c r="AH91" s="15"/>
      <c r="AI91" s="2"/>
      <c r="AJ91" s="2"/>
      <c r="AK91" s="16">
        <f t="shared" si="38"/>
        <v>0</v>
      </c>
      <c r="AQ91" s="16">
        <f t="shared" si="31"/>
        <v>0</v>
      </c>
      <c r="AW91" s="16">
        <f t="shared" si="39"/>
        <v>0</v>
      </c>
      <c r="BC91" s="16">
        <f t="shared" si="40"/>
        <v>0</v>
      </c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X91" s="16">
        <f t="shared" si="32"/>
        <v>0</v>
      </c>
      <c r="CH91" s="16">
        <f t="shared" si="33"/>
        <v>0</v>
      </c>
      <c r="CT91" s="16">
        <f t="shared" si="34"/>
        <v>0</v>
      </c>
      <c r="DK91" s="16">
        <f t="shared" si="36"/>
        <v>0</v>
      </c>
    </row>
    <row r="92" spans="1:115" x14ac:dyDescent="0.25">
      <c r="C92" s="16">
        <f t="shared" si="26"/>
        <v>0</v>
      </c>
      <c r="D92" s="16">
        <f t="shared" si="41"/>
        <v>0</v>
      </c>
      <c r="E92" s="16">
        <f t="shared" si="27"/>
        <v>0</v>
      </c>
      <c r="F92" s="16">
        <f t="shared" si="28"/>
        <v>0</v>
      </c>
      <c r="G92" s="23">
        <f t="shared" si="42"/>
        <v>0</v>
      </c>
      <c r="H92" s="9"/>
      <c r="I92" s="2"/>
      <c r="J92" s="15"/>
      <c r="K92" s="2"/>
      <c r="L92" s="2"/>
      <c r="M92" s="16">
        <f t="shared" si="29"/>
        <v>0</v>
      </c>
      <c r="S92" s="16">
        <f t="shared" si="30"/>
        <v>0</v>
      </c>
      <c r="T92" s="2"/>
      <c r="U92" s="2"/>
      <c r="V92" s="15"/>
      <c r="W92" s="2"/>
      <c r="X92" s="2"/>
      <c r="Y92" s="16">
        <f t="shared" si="37"/>
        <v>0</v>
      </c>
      <c r="AF92" s="2"/>
      <c r="AG92" s="2"/>
      <c r="AH92" s="15"/>
      <c r="AI92" s="2"/>
      <c r="AJ92" s="2"/>
      <c r="AK92" s="16">
        <f t="shared" si="38"/>
        <v>0</v>
      </c>
      <c r="AQ92" s="16">
        <f t="shared" si="31"/>
        <v>0</v>
      </c>
      <c r="AW92" s="16">
        <f t="shared" si="39"/>
        <v>0</v>
      </c>
      <c r="BC92" s="16">
        <f t="shared" si="40"/>
        <v>0</v>
      </c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X92" s="16">
        <f t="shared" si="32"/>
        <v>0</v>
      </c>
      <c r="CH92" s="16">
        <f t="shared" si="33"/>
        <v>0</v>
      </c>
      <c r="CT92" s="16">
        <f t="shared" si="34"/>
        <v>0</v>
      </c>
      <c r="DK92" s="16">
        <f t="shared" si="36"/>
        <v>0</v>
      </c>
    </row>
    <row r="93" spans="1:115" x14ac:dyDescent="0.25">
      <c r="C93" s="16">
        <f t="shared" si="26"/>
        <v>0</v>
      </c>
      <c r="D93" s="16">
        <f t="shared" si="41"/>
        <v>0</v>
      </c>
      <c r="E93" s="16">
        <f t="shared" si="27"/>
        <v>0</v>
      </c>
      <c r="F93" s="16">
        <f t="shared" si="28"/>
        <v>0</v>
      </c>
      <c r="G93" s="23">
        <f t="shared" si="42"/>
        <v>0</v>
      </c>
      <c r="H93" s="9"/>
      <c r="I93" s="2"/>
      <c r="J93" s="15"/>
      <c r="K93" s="2"/>
      <c r="L93" s="2"/>
      <c r="M93" s="16">
        <f t="shared" si="29"/>
        <v>0</v>
      </c>
      <c r="S93" s="16">
        <f t="shared" si="30"/>
        <v>0</v>
      </c>
      <c r="T93" s="2"/>
      <c r="U93" s="2"/>
      <c r="V93" s="15"/>
      <c r="W93" s="2"/>
      <c r="X93" s="2"/>
      <c r="Y93" s="16">
        <f t="shared" si="37"/>
        <v>0</v>
      </c>
      <c r="AF93" s="2"/>
      <c r="AG93" s="2"/>
      <c r="AH93" s="15"/>
      <c r="AI93" s="2"/>
      <c r="AJ93" s="2"/>
      <c r="AK93" s="16">
        <f t="shared" si="38"/>
        <v>0</v>
      </c>
      <c r="AQ93" s="16">
        <f t="shared" si="31"/>
        <v>0</v>
      </c>
      <c r="AW93" s="16">
        <f t="shared" si="39"/>
        <v>0</v>
      </c>
      <c r="BC93" s="16">
        <f t="shared" si="40"/>
        <v>0</v>
      </c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X93" s="16">
        <f t="shared" si="32"/>
        <v>0</v>
      </c>
      <c r="CH93" s="16">
        <f t="shared" si="33"/>
        <v>0</v>
      </c>
      <c r="CT93" s="16">
        <f t="shared" si="34"/>
        <v>0</v>
      </c>
      <c r="DK93" s="16">
        <f t="shared" si="36"/>
        <v>0</v>
      </c>
    </row>
    <row r="94" spans="1:115" x14ac:dyDescent="0.25">
      <c r="C94" s="16">
        <f t="shared" si="26"/>
        <v>0</v>
      </c>
      <c r="D94" s="16">
        <f t="shared" si="41"/>
        <v>0</v>
      </c>
      <c r="E94" s="16">
        <f t="shared" si="27"/>
        <v>0</v>
      </c>
      <c r="F94" s="16">
        <f t="shared" si="28"/>
        <v>0</v>
      </c>
      <c r="G94" s="23">
        <f t="shared" si="42"/>
        <v>0</v>
      </c>
      <c r="H94" s="9"/>
      <c r="I94" s="2"/>
      <c r="J94" s="15"/>
      <c r="K94" s="2"/>
      <c r="L94" s="2"/>
      <c r="M94" s="16">
        <f t="shared" si="29"/>
        <v>0</v>
      </c>
      <c r="S94" s="16">
        <f t="shared" si="30"/>
        <v>0</v>
      </c>
      <c r="T94" s="2"/>
      <c r="U94" s="2"/>
      <c r="V94" s="15"/>
      <c r="W94" s="2"/>
      <c r="X94" s="2"/>
      <c r="Y94" s="16">
        <f t="shared" si="37"/>
        <v>0</v>
      </c>
      <c r="AF94" s="2"/>
      <c r="AG94" s="2"/>
      <c r="AH94" s="15"/>
      <c r="AI94" s="2"/>
      <c r="AJ94" s="2"/>
      <c r="AK94" s="16">
        <f t="shared" si="38"/>
        <v>0</v>
      </c>
      <c r="AQ94" s="16">
        <f t="shared" si="31"/>
        <v>0</v>
      </c>
      <c r="AW94" s="16">
        <f t="shared" si="39"/>
        <v>0</v>
      </c>
      <c r="BC94" s="16">
        <f t="shared" si="40"/>
        <v>0</v>
      </c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X94" s="16">
        <f t="shared" si="32"/>
        <v>0</v>
      </c>
      <c r="CH94" s="16">
        <f t="shared" si="33"/>
        <v>0</v>
      </c>
      <c r="CT94" s="16">
        <f t="shared" si="34"/>
        <v>0</v>
      </c>
      <c r="DK94" s="16">
        <f t="shared" si="36"/>
        <v>0</v>
      </c>
    </row>
    <row r="95" spans="1:115" x14ac:dyDescent="0.25">
      <c r="C95" s="16">
        <f t="shared" si="26"/>
        <v>0</v>
      </c>
      <c r="D95" s="16">
        <f t="shared" si="41"/>
        <v>0</v>
      </c>
      <c r="E95" s="16">
        <f t="shared" si="27"/>
        <v>0</v>
      </c>
      <c r="F95" s="16">
        <f t="shared" si="28"/>
        <v>0</v>
      </c>
      <c r="G95" s="23">
        <f t="shared" si="42"/>
        <v>0</v>
      </c>
      <c r="H95" s="9"/>
      <c r="I95" s="2"/>
      <c r="J95" s="15"/>
      <c r="K95" s="2"/>
      <c r="L95" s="2"/>
      <c r="M95" s="16">
        <f t="shared" si="29"/>
        <v>0</v>
      </c>
      <c r="S95" s="16">
        <f t="shared" si="30"/>
        <v>0</v>
      </c>
      <c r="T95" s="2"/>
      <c r="U95" s="2"/>
      <c r="V95" s="15"/>
      <c r="W95" s="2"/>
      <c r="X95" s="2"/>
      <c r="Y95" s="16">
        <f t="shared" si="37"/>
        <v>0</v>
      </c>
      <c r="AF95" s="2"/>
      <c r="AG95" s="2"/>
      <c r="AH95" s="15"/>
      <c r="AI95" s="2"/>
      <c r="AJ95" s="2"/>
      <c r="AK95" s="16">
        <f t="shared" si="38"/>
        <v>0</v>
      </c>
      <c r="AQ95" s="16">
        <f t="shared" si="31"/>
        <v>0</v>
      </c>
      <c r="AW95" s="16">
        <f t="shared" si="39"/>
        <v>0</v>
      </c>
      <c r="BC95" s="16">
        <f t="shared" si="40"/>
        <v>0</v>
      </c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X95" s="16">
        <f t="shared" si="32"/>
        <v>0</v>
      </c>
      <c r="CH95" s="16">
        <f t="shared" si="33"/>
        <v>0</v>
      </c>
      <c r="CT95" s="16">
        <f t="shared" si="34"/>
        <v>0</v>
      </c>
      <c r="DK95" s="16">
        <f t="shared" si="36"/>
        <v>0</v>
      </c>
    </row>
    <row r="96" spans="1:115" x14ac:dyDescent="0.25">
      <c r="C96" s="16">
        <f t="shared" si="26"/>
        <v>0</v>
      </c>
      <c r="D96" s="16">
        <f t="shared" si="41"/>
        <v>0</v>
      </c>
      <c r="E96" s="16">
        <f t="shared" si="27"/>
        <v>0</v>
      </c>
      <c r="F96" s="16">
        <f t="shared" si="28"/>
        <v>0</v>
      </c>
      <c r="G96" s="23">
        <f t="shared" si="42"/>
        <v>0</v>
      </c>
      <c r="H96" s="9"/>
      <c r="I96" s="2"/>
      <c r="J96" s="15"/>
      <c r="K96" s="2"/>
      <c r="L96" s="2"/>
      <c r="M96" s="16">
        <f t="shared" si="29"/>
        <v>0</v>
      </c>
      <c r="S96" s="16">
        <f t="shared" si="30"/>
        <v>0</v>
      </c>
      <c r="T96" s="2"/>
      <c r="U96" s="2"/>
      <c r="V96" s="15"/>
      <c r="W96" s="2"/>
      <c r="X96" s="2"/>
      <c r="Y96" s="16">
        <f t="shared" si="37"/>
        <v>0</v>
      </c>
      <c r="AF96" s="2"/>
      <c r="AG96" s="2"/>
      <c r="AH96" s="15"/>
      <c r="AI96" s="2"/>
      <c r="AJ96" s="2"/>
      <c r="AK96" s="16">
        <f t="shared" si="38"/>
        <v>0</v>
      </c>
      <c r="AQ96" s="16">
        <f t="shared" si="31"/>
        <v>0</v>
      </c>
      <c r="AW96" s="16">
        <f t="shared" si="39"/>
        <v>0</v>
      </c>
      <c r="BC96" s="16">
        <f t="shared" si="40"/>
        <v>0</v>
      </c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X96" s="16">
        <f t="shared" si="32"/>
        <v>0</v>
      </c>
      <c r="CH96" s="16">
        <f t="shared" si="33"/>
        <v>0</v>
      </c>
      <c r="CT96" s="16">
        <f t="shared" si="34"/>
        <v>0</v>
      </c>
      <c r="DK96" s="16">
        <f t="shared" si="36"/>
        <v>0</v>
      </c>
    </row>
    <row r="97" spans="3:115" x14ac:dyDescent="0.25">
      <c r="C97" s="16">
        <f t="shared" si="26"/>
        <v>0</v>
      </c>
      <c r="D97" s="16">
        <f t="shared" si="41"/>
        <v>0</v>
      </c>
      <c r="E97" s="16">
        <f t="shared" si="27"/>
        <v>0</v>
      </c>
      <c r="F97" s="16">
        <f t="shared" si="28"/>
        <v>0</v>
      </c>
      <c r="G97" s="23">
        <f t="shared" si="42"/>
        <v>0</v>
      </c>
      <c r="H97" s="9"/>
      <c r="I97" s="2"/>
      <c r="J97" s="15"/>
      <c r="K97" s="2"/>
      <c r="L97" s="2"/>
      <c r="M97" s="16">
        <f t="shared" si="29"/>
        <v>0</v>
      </c>
      <c r="S97" s="16">
        <f t="shared" si="30"/>
        <v>0</v>
      </c>
      <c r="T97" s="2"/>
      <c r="U97" s="2"/>
      <c r="V97" s="15"/>
      <c r="W97" s="2"/>
      <c r="X97" s="2"/>
      <c r="Y97" s="16">
        <f t="shared" si="37"/>
        <v>0</v>
      </c>
      <c r="AF97" s="2"/>
      <c r="AG97" s="2"/>
      <c r="AH97" s="15"/>
      <c r="AI97" s="2"/>
      <c r="AJ97" s="2"/>
      <c r="AK97" s="16">
        <f t="shared" si="38"/>
        <v>0</v>
      </c>
      <c r="AQ97" s="16">
        <f t="shared" si="31"/>
        <v>0</v>
      </c>
      <c r="AW97" s="16">
        <f t="shared" si="39"/>
        <v>0</v>
      </c>
      <c r="BC97" s="16">
        <f t="shared" si="40"/>
        <v>0</v>
      </c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X97" s="16">
        <f t="shared" si="32"/>
        <v>0</v>
      </c>
      <c r="CH97" s="16">
        <f t="shared" si="33"/>
        <v>0</v>
      </c>
      <c r="CT97" s="16">
        <f t="shared" si="34"/>
        <v>0</v>
      </c>
      <c r="DK97" s="16">
        <f t="shared" si="36"/>
        <v>0</v>
      </c>
    </row>
    <row r="98" spans="3:115" x14ac:dyDescent="0.25">
      <c r="C98" s="16">
        <f t="shared" si="26"/>
        <v>0</v>
      </c>
      <c r="D98" s="16">
        <f t="shared" si="41"/>
        <v>0</v>
      </c>
      <c r="E98" s="16">
        <f t="shared" si="27"/>
        <v>0</v>
      </c>
      <c r="F98" s="16">
        <f t="shared" si="28"/>
        <v>0</v>
      </c>
      <c r="G98" s="23">
        <f t="shared" si="42"/>
        <v>0</v>
      </c>
      <c r="H98" s="9"/>
      <c r="I98" s="2"/>
      <c r="J98" s="15"/>
      <c r="K98" s="2"/>
      <c r="L98" s="2"/>
      <c r="M98" s="16">
        <f t="shared" si="29"/>
        <v>0</v>
      </c>
      <c r="S98" s="16">
        <f t="shared" si="30"/>
        <v>0</v>
      </c>
      <c r="T98" s="2"/>
      <c r="U98" s="2"/>
      <c r="V98" s="15"/>
      <c r="W98" s="2"/>
      <c r="X98" s="2"/>
      <c r="Y98" s="16">
        <f t="shared" si="37"/>
        <v>0</v>
      </c>
      <c r="AF98" s="2"/>
      <c r="AG98" s="2"/>
      <c r="AH98" s="15"/>
      <c r="AI98" s="2"/>
      <c r="AJ98" s="2"/>
      <c r="AK98" s="16">
        <f t="shared" si="38"/>
        <v>0</v>
      </c>
      <c r="AQ98" s="16">
        <f t="shared" si="31"/>
        <v>0</v>
      </c>
      <c r="AW98" s="16">
        <f t="shared" si="39"/>
        <v>0</v>
      </c>
      <c r="BC98" s="16">
        <f t="shared" si="40"/>
        <v>0</v>
      </c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X98" s="16">
        <f t="shared" si="32"/>
        <v>0</v>
      </c>
      <c r="CH98" s="16">
        <f t="shared" si="33"/>
        <v>0</v>
      </c>
      <c r="CT98" s="16">
        <f t="shared" si="34"/>
        <v>0</v>
      </c>
      <c r="DK98" s="16">
        <f t="shared" si="36"/>
        <v>0</v>
      </c>
    </row>
    <row r="99" spans="3:115" x14ac:dyDescent="0.25">
      <c r="C99" s="16">
        <f t="shared" si="26"/>
        <v>0</v>
      </c>
      <c r="D99" s="16">
        <f t="shared" si="41"/>
        <v>0</v>
      </c>
      <c r="E99" s="16">
        <f t="shared" si="27"/>
        <v>0</v>
      </c>
      <c r="F99" s="16">
        <f t="shared" si="28"/>
        <v>0</v>
      </c>
      <c r="G99" s="23">
        <f t="shared" si="42"/>
        <v>0</v>
      </c>
      <c r="H99" s="9"/>
      <c r="I99" s="2"/>
      <c r="J99" s="15"/>
      <c r="K99" s="2"/>
      <c r="L99" s="2"/>
      <c r="M99" s="16">
        <f t="shared" si="29"/>
        <v>0</v>
      </c>
      <c r="S99" s="16">
        <f t="shared" si="30"/>
        <v>0</v>
      </c>
      <c r="T99" s="2"/>
      <c r="U99" s="2"/>
      <c r="V99" s="15"/>
      <c r="W99" s="2"/>
      <c r="X99" s="2"/>
      <c r="Y99" s="16">
        <f t="shared" si="37"/>
        <v>0</v>
      </c>
      <c r="AF99" s="2"/>
      <c r="AG99" s="2"/>
      <c r="AH99" s="15"/>
      <c r="AI99" s="2"/>
      <c r="AJ99" s="2"/>
      <c r="AK99" s="16">
        <f t="shared" si="38"/>
        <v>0</v>
      </c>
      <c r="AQ99" s="16">
        <f t="shared" si="31"/>
        <v>0</v>
      </c>
      <c r="AW99" s="16">
        <f t="shared" si="39"/>
        <v>0</v>
      </c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X99" s="16">
        <f t="shared" si="32"/>
        <v>0</v>
      </c>
      <c r="CH99" s="16">
        <f t="shared" si="33"/>
        <v>0</v>
      </c>
      <c r="CT99" s="16">
        <f t="shared" si="34"/>
        <v>0</v>
      </c>
      <c r="DK99" s="16">
        <f t="shared" si="36"/>
        <v>0</v>
      </c>
    </row>
    <row r="100" spans="3:115" x14ac:dyDescent="0.25">
      <c r="C100" s="16">
        <f t="shared" si="26"/>
        <v>0</v>
      </c>
      <c r="D100" s="16">
        <f t="shared" si="41"/>
        <v>0</v>
      </c>
      <c r="E100" s="16">
        <f t="shared" si="27"/>
        <v>0</v>
      </c>
      <c r="F100" s="16">
        <f t="shared" si="28"/>
        <v>0</v>
      </c>
      <c r="G100" s="23">
        <f t="shared" si="42"/>
        <v>0</v>
      </c>
      <c r="H100" s="9"/>
      <c r="I100" s="2"/>
      <c r="J100" s="15"/>
      <c r="K100" s="2"/>
      <c r="L100" s="2"/>
      <c r="M100" s="16">
        <f t="shared" si="29"/>
        <v>0</v>
      </c>
      <c r="S100" s="16">
        <f t="shared" si="30"/>
        <v>0</v>
      </c>
      <c r="T100" s="2"/>
      <c r="U100" s="2"/>
      <c r="V100" s="15"/>
      <c r="W100" s="2"/>
      <c r="X100" s="2"/>
      <c r="Y100" s="16">
        <f t="shared" si="37"/>
        <v>0</v>
      </c>
      <c r="AF100" s="2"/>
      <c r="AG100" s="2"/>
      <c r="AH100" s="15"/>
      <c r="AI100" s="2"/>
      <c r="AJ100" s="2"/>
      <c r="AK100" s="16">
        <f t="shared" si="38"/>
        <v>0</v>
      </c>
      <c r="AQ100" s="16">
        <f t="shared" si="31"/>
        <v>0</v>
      </c>
      <c r="AW100" s="16">
        <f t="shared" si="39"/>
        <v>0</v>
      </c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X100" s="16">
        <f t="shared" si="32"/>
        <v>0</v>
      </c>
      <c r="CH100" s="16">
        <f t="shared" si="33"/>
        <v>0</v>
      </c>
      <c r="CT100" s="16">
        <f t="shared" si="34"/>
        <v>0</v>
      </c>
      <c r="DK100" s="16">
        <f t="shared" si="36"/>
        <v>0</v>
      </c>
    </row>
    <row r="101" spans="3:115" x14ac:dyDescent="0.25">
      <c r="C101" s="16">
        <f t="shared" ref="C101:C132" si="44">SUM(H101+I101+T101+U101+AF101+AG101+BD101+BE101+BR101+BS101+CF101+CG101+CI101+CJ101+N101+O101+Z101+AA101+AL101+AM101+CY101+CZ101)</f>
        <v>0</v>
      </c>
      <c r="D101" s="16">
        <f t="shared" si="41"/>
        <v>0</v>
      </c>
      <c r="E101" s="16">
        <f t="shared" ref="E101:E132" si="45">SUM(L101+X101+AJ101+BF101+BG101+BH101+BI101+BJ101+BK101+BL101+BP101+BQ101+BV101+BW101+CC101+CE101+CK101+CL101+CM101+CN101+CO101+R101+AD101+AP101+DA101+DB101+DC101+DD101+DE101+DF101+DG101+AH101)</f>
        <v>0</v>
      </c>
      <c r="F101" s="16">
        <f t="shared" si="28"/>
        <v>0</v>
      </c>
      <c r="G101" s="23">
        <f t="shared" si="42"/>
        <v>0</v>
      </c>
      <c r="H101" s="9"/>
      <c r="I101" s="2"/>
      <c r="J101" s="15"/>
      <c r="K101" s="2"/>
      <c r="L101" s="2"/>
      <c r="M101" s="16">
        <f t="shared" si="29"/>
        <v>0</v>
      </c>
      <c r="S101" s="16">
        <f t="shared" si="30"/>
        <v>0</v>
      </c>
      <c r="T101" s="2"/>
      <c r="U101" s="2"/>
      <c r="V101" s="15"/>
      <c r="W101" s="2"/>
      <c r="X101" s="2"/>
      <c r="Y101" s="16">
        <f t="shared" si="37"/>
        <v>0</v>
      </c>
      <c r="AF101" s="2"/>
      <c r="AG101" s="2"/>
      <c r="AH101" s="15"/>
      <c r="AI101" s="2"/>
      <c r="AJ101" s="2"/>
      <c r="AK101" s="16">
        <f t="shared" si="38"/>
        <v>0</v>
      </c>
      <c r="AQ101" s="16">
        <f t="shared" si="31"/>
        <v>0</v>
      </c>
      <c r="AW101" s="16">
        <f t="shared" si="39"/>
        <v>0</v>
      </c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X101" s="16">
        <f t="shared" si="32"/>
        <v>0</v>
      </c>
      <c r="CH101" s="16">
        <f t="shared" si="33"/>
        <v>0</v>
      </c>
      <c r="CT101" s="16">
        <f t="shared" si="34"/>
        <v>0</v>
      </c>
      <c r="DK101" s="16">
        <f t="shared" si="36"/>
        <v>0</v>
      </c>
    </row>
    <row r="102" spans="3:115" x14ac:dyDescent="0.25">
      <c r="C102" s="16">
        <f t="shared" si="44"/>
        <v>0</v>
      </c>
      <c r="D102" s="16">
        <f t="shared" si="41"/>
        <v>0</v>
      </c>
      <c r="E102" s="16">
        <f t="shared" si="45"/>
        <v>0</v>
      </c>
      <c r="F102" s="16">
        <f t="shared" si="28"/>
        <v>0</v>
      </c>
      <c r="G102" s="23">
        <f t="shared" si="42"/>
        <v>0</v>
      </c>
      <c r="H102" s="9"/>
      <c r="I102" s="2"/>
      <c r="J102" s="15"/>
      <c r="K102" s="2"/>
      <c r="L102" s="2"/>
      <c r="M102" s="16">
        <f t="shared" si="29"/>
        <v>0</v>
      </c>
      <c r="S102" s="16">
        <f t="shared" si="30"/>
        <v>0</v>
      </c>
      <c r="T102" s="2"/>
      <c r="U102" s="2"/>
      <c r="V102" s="15"/>
      <c r="W102" s="2"/>
      <c r="X102" s="2"/>
      <c r="Y102" s="16">
        <f t="shared" si="37"/>
        <v>0</v>
      </c>
      <c r="AF102" s="2"/>
      <c r="AG102" s="2"/>
      <c r="AH102" s="15"/>
      <c r="AI102" s="2"/>
      <c r="AJ102" s="2"/>
      <c r="AK102" s="16">
        <f t="shared" si="38"/>
        <v>0</v>
      </c>
      <c r="AQ102" s="16">
        <f t="shared" si="31"/>
        <v>0</v>
      </c>
      <c r="AW102" s="16">
        <f t="shared" si="39"/>
        <v>0</v>
      </c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X102" s="16">
        <f t="shared" si="32"/>
        <v>0</v>
      </c>
      <c r="CH102" s="16">
        <f t="shared" si="33"/>
        <v>0</v>
      </c>
      <c r="CT102" s="16">
        <f t="shared" si="34"/>
        <v>0</v>
      </c>
      <c r="DK102" s="16">
        <f t="shared" si="36"/>
        <v>0</v>
      </c>
    </row>
    <row r="103" spans="3:115" x14ac:dyDescent="0.25">
      <c r="C103" s="16">
        <f t="shared" si="44"/>
        <v>0</v>
      </c>
      <c r="D103" s="16">
        <f t="shared" ref="D103:D134" si="46">SUM(K103+W103+AI103+BM103+BN103+BT103+BU103+BY103+BZ103+CA103+CU103+CV103+CW103+CD103+CQ103+CR103+CS103+P103+AB103+AN103+DH103+DI103+DJ103)</f>
        <v>0</v>
      </c>
      <c r="E103" s="16">
        <f t="shared" si="45"/>
        <v>0</v>
      </c>
      <c r="F103" s="16">
        <f t="shared" si="28"/>
        <v>0</v>
      </c>
      <c r="G103" s="23">
        <f t="shared" si="42"/>
        <v>0</v>
      </c>
      <c r="H103" s="9"/>
      <c r="I103" s="2"/>
      <c r="J103" s="15"/>
      <c r="K103" s="2"/>
      <c r="L103" s="2"/>
      <c r="M103" s="16">
        <f t="shared" si="29"/>
        <v>0</v>
      </c>
      <c r="S103" s="16">
        <f t="shared" si="30"/>
        <v>0</v>
      </c>
      <c r="T103" s="2"/>
      <c r="U103" s="2"/>
      <c r="V103" s="15"/>
      <c r="W103" s="2"/>
      <c r="X103" s="2"/>
      <c r="Y103" s="16">
        <f t="shared" si="37"/>
        <v>0</v>
      </c>
      <c r="AF103" s="2"/>
      <c r="AG103" s="2"/>
      <c r="AH103" s="15"/>
      <c r="AI103" s="2"/>
      <c r="AJ103" s="2"/>
      <c r="AK103" s="16">
        <f t="shared" si="38"/>
        <v>0</v>
      </c>
      <c r="AQ103" s="16">
        <f t="shared" si="31"/>
        <v>0</v>
      </c>
      <c r="AW103" s="16">
        <f t="shared" si="39"/>
        <v>0</v>
      </c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X103" s="16">
        <f t="shared" si="32"/>
        <v>0</v>
      </c>
      <c r="CH103" s="16">
        <f t="shared" si="33"/>
        <v>0</v>
      </c>
      <c r="CT103" s="16">
        <f t="shared" si="34"/>
        <v>0</v>
      </c>
      <c r="DK103" s="16">
        <f t="shared" si="36"/>
        <v>0</v>
      </c>
    </row>
    <row r="104" spans="3:115" x14ac:dyDescent="0.25">
      <c r="C104" s="16">
        <f t="shared" si="44"/>
        <v>0</v>
      </c>
      <c r="D104" s="16">
        <f t="shared" si="46"/>
        <v>0</v>
      </c>
      <c r="E104" s="16">
        <f t="shared" si="45"/>
        <v>0</v>
      </c>
      <c r="F104" s="16">
        <f t="shared" si="28"/>
        <v>0</v>
      </c>
      <c r="G104" s="23">
        <f t="shared" si="42"/>
        <v>0</v>
      </c>
      <c r="H104" s="9"/>
      <c r="I104" s="2"/>
      <c r="J104" s="15"/>
      <c r="K104" s="2"/>
      <c r="L104" s="2"/>
      <c r="M104" s="16">
        <f t="shared" si="29"/>
        <v>0</v>
      </c>
      <c r="S104" s="16">
        <f t="shared" si="30"/>
        <v>0</v>
      </c>
      <c r="T104" s="2"/>
      <c r="U104" s="2"/>
      <c r="V104" s="15"/>
      <c r="W104" s="2"/>
      <c r="X104" s="2"/>
      <c r="Y104" s="16">
        <f t="shared" si="37"/>
        <v>0</v>
      </c>
      <c r="AF104" s="2"/>
      <c r="AG104" s="2"/>
      <c r="AH104" s="15"/>
      <c r="AI104" s="2"/>
      <c r="AJ104" s="2"/>
      <c r="AK104" s="16">
        <f t="shared" si="38"/>
        <v>0</v>
      </c>
      <c r="AQ104" s="16">
        <f t="shared" si="31"/>
        <v>0</v>
      </c>
      <c r="AW104" s="16">
        <f t="shared" si="39"/>
        <v>0</v>
      </c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X104" s="16">
        <f t="shared" si="32"/>
        <v>0</v>
      </c>
      <c r="CH104" s="16">
        <f t="shared" si="33"/>
        <v>0</v>
      </c>
      <c r="CT104" s="16">
        <f t="shared" si="34"/>
        <v>0</v>
      </c>
      <c r="DK104" s="16">
        <f t="shared" si="36"/>
        <v>0</v>
      </c>
    </row>
    <row r="105" spans="3:115" x14ac:dyDescent="0.25">
      <c r="C105" s="16">
        <f t="shared" si="44"/>
        <v>0</v>
      </c>
      <c r="D105" s="16">
        <f t="shared" si="46"/>
        <v>0</v>
      </c>
      <c r="E105" s="16">
        <f t="shared" si="45"/>
        <v>0</v>
      </c>
      <c r="F105" s="16">
        <f t="shared" si="28"/>
        <v>0</v>
      </c>
      <c r="G105" s="23">
        <f t="shared" si="42"/>
        <v>0</v>
      </c>
      <c r="H105" s="9"/>
      <c r="I105" s="2"/>
      <c r="J105" s="15"/>
      <c r="K105" s="2"/>
      <c r="L105" s="2"/>
      <c r="M105" s="16">
        <f t="shared" si="29"/>
        <v>0</v>
      </c>
      <c r="S105" s="16">
        <f t="shared" si="30"/>
        <v>0</v>
      </c>
      <c r="T105" s="2"/>
      <c r="U105" s="2"/>
      <c r="V105" s="15"/>
      <c r="W105" s="2"/>
      <c r="X105" s="2"/>
      <c r="Y105" s="16">
        <f t="shared" si="37"/>
        <v>0</v>
      </c>
      <c r="AF105" s="2"/>
      <c r="AG105" s="2"/>
      <c r="AH105" s="15"/>
      <c r="AI105" s="2"/>
      <c r="AJ105" s="2"/>
      <c r="AK105" s="16">
        <f t="shared" si="38"/>
        <v>0</v>
      </c>
      <c r="AQ105" s="16">
        <f t="shared" si="31"/>
        <v>0</v>
      </c>
      <c r="AW105" s="16">
        <f t="shared" si="39"/>
        <v>0</v>
      </c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X105" s="16">
        <f t="shared" si="32"/>
        <v>0</v>
      </c>
      <c r="CH105" s="16">
        <f t="shared" si="33"/>
        <v>0</v>
      </c>
      <c r="CT105" s="16">
        <f t="shared" si="34"/>
        <v>0</v>
      </c>
      <c r="DK105" s="16">
        <f t="shared" si="36"/>
        <v>0</v>
      </c>
    </row>
    <row r="106" spans="3:115" x14ac:dyDescent="0.25">
      <c r="C106" s="16">
        <f t="shared" si="44"/>
        <v>0</v>
      </c>
      <c r="D106" s="16">
        <f t="shared" si="46"/>
        <v>0</v>
      </c>
      <c r="E106" s="16">
        <f t="shared" si="45"/>
        <v>0</v>
      </c>
      <c r="F106" s="16">
        <f t="shared" si="28"/>
        <v>0</v>
      </c>
      <c r="G106" s="23">
        <f t="shared" si="42"/>
        <v>0</v>
      </c>
      <c r="H106" s="9"/>
      <c r="I106" s="2"/>
      <c r="J106" s="15"/>
      <c r="K106" s="2"/>
      <c r="L106" s="2"/>
      <c r="M106" s="16">
        <f t="shared" si="29"/>
        <v>0</v>
      </c>
      <c r="S106" s="16">
        <f t="shared" si="30"/>
        <v>0</v>
      </c>
      <c r="T106" s="2"/>
      <c r="U106" s="2"/>
      <c r="V106" s="15"/>
      <c r="W106" s="2"/>
      <c r="X106" s="2"/>
      <c r="Y106" s="16">
        <f t="shared" si="37"/>
        <v>0</v>
      </c>
      <c r="AF106" s="2"/>
      <c r="AG106" s="2"/>
      <c r="AH106" s="15"/>
      <c r="AI106" s="2"/>
      <c r="AJ106" s="2"/>
      <c r="AK106" s="16">
        <f t="shared" si="38"/>
        <v>0</v>
      </c>
      <c r="AQ106" s="16">
        <f t="shared" si="31"/>
        <v>0</v>
      </c>
      <c r="AW106" s="16">
        <f t="shared" si="39"/>
        <v>0</v>
      </c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X106" s="16">
        <f t="shared" si="32"/>
        <v>0</v>
      </c>
      <c r="CH106" s="16">
        <f t="shared" si="33"/>
        <v>0</v>
      </c>
      <c r="CT106" s="16">
        <f t="shared" si="34"/>
        <v>0</v>
      </c>
      <c r="DK106" s="16">
        <f t="shared" si="36"/>
        <v>0</v>
      </c>
    </row>
    <row r="107" spans="3:115" x14ac:dyDescent="0.25">
      <c r="C107" s="16">
        <f t="shared" si="44"/>
        <v>0</v>
      </c>
      <c r="D107" s="16">
        <f t="shared" si="46"/>
        <v>0</v>
      </c>
      <c r="E107" s="16">
        <f t="shared" si="45"/>
        <v>0</v>
      </c>
      <c r="F107" s="16">
        <f t="shared" si="28"/>
        <v>0</v>
      </c>
      <c r="G107" s="23">
        <f t="shared" si="42"/>
        <v>0</v>
      </c>
      <c r="H107" s="9"/>
      <c r="I107" s="2"/>
      <c r="J107" s="15"/>
      <c r="K107" s="2"/>
      <c r="L107" s="2"/>
      <c r="M107" s="3"/>
      <c r="S107" s="16">
        <f t="shared" si="30"/>
        <v>0</v>
      </c>
      <c r="T107" s="2"/>
      <c r="U107" s="2"/>
      <c r="V107" s="15"/>
      <c r="W107" s="2"/>
      <c r="X107" s="2"/>
      <c r="Y107" s="16">
        <f t="shared" si="37"/>
        <v>0</v>
      </c>
      <c r="AF107" s="2"/>
      <c r="AG107" s="2"/>
      <c r="AH107" s="15"/>
      <c r="AI107" s="2"/>
      <c r="AJ107" s="2"/>
      <c r="AK107" s="16">
        <f t="shared" si="38"/>
        <v>0</v>
      </c>
      <c r="AQ107" s="16">
        <f t="shared" si="31"/>
        <v>0</v>
      </c>
      <c r="AW107" s="16">
        <f t="shared" si="39"/>
        <v>0</v>
      </c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X107" s="16">
        <f t="shared" si="32"/>
        <v>0</v>
      </c>
      <c r="CH107" s="16">
        <f t="shared" si="33"/>
        <v>0</v>
      </c>
      <c r="CT107" s="16">
        <f t="shared" si="34"/>
        <v>0</v>
      </c>
      <c r="DK107" s="16">
        <f t="shared" si="36"/>
        <v>0</v>
      </c>
    </row>
    <row r="108" spans="3:115" x14ac:dyDescent="0.25">
      <c r="C108" s="16">
        <f t="shared" si="44"/>
        <v>0</v>
      </c>
      <c r="D108" s="16">
        <f t="shared" si="46"/>
        <v>0</v>
      </c>
      <c r="E108" s="16">
        <f t="shared" si="45"/>
        <v>0</v>
      </c>
      <c r="F108" s="16">
        <f t="shared" si="28"/>
        <v>0</v>
      </c>
      <c r="G108" s="23">
        <f t="shared" si="42"/>
        <v>0</v>
      </c>
      <c r="H108" s="9"/>
      <c r="I108" s="2"/>
      <c r="J108" s="15"/>
      <c r="K108" s="2"/>
      <c r="L108" s="2"/>
      <c r="M108" s="3"/>
      <c r="S108" s="16">
        <f t="shared" si="30"/>
        <v>0</v>
      </c>
      <c r="T108" s="2"/>
      <c r="U108" s="2"/>
      <c r="V108" s="15"/>
      <c r="W108" s="2"/>
      <c r="X108" s="2"/>
      <c r="Y108" s="16">
        <f t="shared" si="37"/>
        <v>0</v>
      </c>
      <c r="AF108" s="2"/>
      <c r="AG108" s="2"/>
      <c r="AH108" s="15"/>
      <c r="AI108" s="2"/>
      <c r="AJ108" s="2"/>
      <c r="AK108" s="16">
        <f t="shared" si="38"/>
        <v>0</v>
      </c>
      <c r="AQ108" s="16">
        <f t="shared" si="31"/>
        <v>0</v>
      </c>
      <c r="AW108" s="16">
        <f t="shared" si="39"/>
        <v>0</v>
      </c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X108" s="16">
        <f t="shared" si="32"/>
        <v>0</v>
      </c>
      <c r="CH108" s="16">
        <f t="shared" si="33"/>
        <v>0</v>
      </c>
      <c r="CT108" s="16">
        <f t="shared" si="34"/>
        <v>0</v>
      </c>
      <c r="DK108" s="16">
        <f t="shared" si="36"/>
        <v>0</v>
      </c>
    </row>
    <row r="109" spans="3:115" x14ac:dyDescent="0.25">
      <c r="C109" s="16">
        <f t="shared" si="44"/>
        <v>0</v>
      </c>
      <c r="D109" s="16">
        <f t="shared" si="46"/>
        <v>0</v>
      </c>
      <c r="E109" s="16">
        <f t="shared" si="45"/>
        <v>0</v>
      </c>
      <c r="F109" s="16">
        <f t="shared" si="28"/>
        <v>0</v>
      </c>
      <c r="G109" s="23">
        <f t="shared" ref="G109:G140" si="47">SUM(AW109+BC109+Y109+M109+AK109+BO109+BX109+CB109+CH109+CT109+CX109+DK109)</f>
        <v>0</v>
      </c>
      <c r="H109" s="9"/>
      <c r="I109" s="2"/>
      <c r="J109" s="15"/>
      <c r="K109" s="2"/>
      <c r="L109" s="2"/>
      <c r="M109" s="3"/>
      <c r="S109" s="16">
        <f t="shared" si="30"/>
        <v>0</v>
      </c>
      <c r="T109" s="2"/>
      <c r="U109" s="2"/>
      <c r="V109" s="15"/>
      <c r="W109" s="2"/>
      <c r="X109" s="2"/>
      <c r="Y109" s="16">
        <f t="shared" si="37"/>
        <v>0</v>
      </c>
      <c r="AF109" s="2"/>
      <c r="AG109" s="2"/>
      <c r="AH109" s="15"/>
      <c r="AI109" s="2"/>
      <c r="AJ109" s="2"/>
      <c r="AK109" s="16">
        <f t="shared" si="38"/>
        <v>0</v>
      </c>
      <c r="AQ109" s="16">
        <f t="shared" si="31"/>
        <v>0</v>
      </c>
      <c r="AW109" s="16">
        <f t="shared" si="39"/>
        <v>0</v>
      </c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X109" s="16">
        <f t="shared" si="32"/>
        <v>0</v>
      </c>
      <c r="CH109" s="16">
        <f t="shared" si="33"/>
        <v>0</v>
      </c>
      <c r="CT109" s="16">
        <f t="shared" si="34"/>
        <v>0</v>
      </c>
      <c r="DK109" s="16">
        <f t="shared" si="36"/>
        <v>0</v>
      </c>
    </row>
    <row r="110" spans="3:115" x14ac:dyDescent="0.25">
      <c r="C110" s="16">
        <f t="shared" si="44"/>
        <v>0</v>
      </c>
      <c r="D110" s="16">
        <f t="shared" si="46"/>
        <v>0</v>
      </c>
      <c r="E110" s="16">
        <f t="shared" si="45"/>
        <v>0</v>
      </c>
      <c r="F110" s="16">
        <f t="shared" si="28"/>
        <v>0</v>
      </c>
      <c r="G110" s="23">
        <f t="shared" si="47"/>
        <v>0</v>
      </c>
      <c r="H110" s="9"/>
      <c r="I110" s="2"/>
      <c r="J110" s="15"/>
      <c r="K110" s="2"/>
      <c r="L110" s="2"/>
      <c r="M110" s="3"/>
      <c r="S110" s="16">
        <f t="shared" si="30"/>
        <v>0</v>
      </c>
      <c r="T110" s="2"/>
      <c r="U110" s="2"/>
      <c r="V110" s="15"/>
      <c r="W110" s="2"/>
      <c r="X110" s="2"/>
      <c r="Y110" s="16">
        <f t="shared" si="37"/>
        <v>0</v>
      </c>
      <c r="AF110" s="2"/>
      <c r="AG110" s="2"/>
      <c r="AH110" s="15"/>
      <c r="AI110" s="2"/>
      <c r="AJ110" s="2"/>
      <c r="AK110" s="16">
        <f t="shared" si="38"/>
        <v>0</v>
      </c>
      <c r="AQ110" s="16">
        <f t="shared" si="31"/>
        <v>0</v>
      </c>
      <c r="AW110" s="16">
        <f t="shared" si="39"/>
        <v>0</v>
      </c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X110" s="16">
        <f t="shared" si="32"/>
        <v>0</v>
      </c>
      <c r="CH110" s="16">
        <f t="shared" si="33"/>
        <v>0</v>
      </c>
      <c r="CT110" s="16">
        <f t="shared" si="34"/>
        <v>0</v>
      </c>
      <c r="DK110" s="16">
        <f t="shared" si="36"/>
        <v>0</v>
      </c>
    </row>
    <row r="111" spans="3:115" x14ac:dyDescent="0.25">
      <c r="C111" s="16">
        <f t="shared" si="44"/>
        <v>0</v>
      </c>
      <c r="D111" s="16">
        <f t="shared" si="46"/>
        <v>0</v>
      </c>
      <c r="E111" s="16">
        <f t="shared" si="45"/>
        <v>0</v>
      </c>
      <c r="F111" s="16">
        <f t="shared" si="28"/>
        <v>0</v>
      </c>
      <c r="G111" s="23">
        <f t="shared" si="47"/>
        <v>0</v>
      </c>
      <c r="H111" s="9"/>
      <c r="I111" s="2"/>
      <c r="J111" s="15"/>
      <c r="K111" s="2"/>
      <c r="L111" s="2"/>
      <c r="M111" s="3"/>
      <c r="S111" s="16">
        <f t="shared" si="30"/>
        <v>0</v>
      </c>
      <c r="T111" s="2"/>
      <c r="U111" s="2"/>
      <c r="V111" s="15"/>
      <c r="W111" s="2"/>
      <c r="X111" s="2"/>
      <c r="Y111" s="16">
        <f t="shared" si="37"/>
        <v>0</v>
      </c>
      <c r="AF111" s="2"/>
      <c r="AG111" s="2"/>
      <c r="AH111" s="15"/>
      <c r="AI111" s="2"/>
      <c r="AJ111" s="2"/>
      <c r="AK111" s="16">
        <f t="shared" si="38"/>
        <v>0</v>
      </c>
      <c r="AQ111" s="16">
        <f t="shared" si="31"/>
        <v>0</v>
      </c>
      <c r="AW111" s="16">
        <f t="shared" si="39"/>
        <v>0</v>
      </c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X111" s="16">
        <f t="shared" si="32"/>
        <v>0</v>
      </c>
      <c r="CH111" s="16">
        <f t="shared" si="33"/>
        <v>0</v>
      </c>
      <c r="CT111" s="16">
        <f t="shared" si="34"/>
        <v>0</v>
      </c>
      <c r="DK111" s="16">
        <f t="shared" si="36"/>
        <v>0</v>
      </c>
    </row>
    <row r="112" spans="3:115" x14ac:dyDescent="0.25">
      <c r="C112" s="16">
        <f t="shared" si="44"/>
        <v>0</v>
      </c>
      <c r="D112" s="16">
        <f t="shared" si="46"/>
        <v>0</v>
      </c>
      <c r="E112" s="16">
        <f t="shared" si="45"/>
        <v>0</v>
      </c>
      <c r="F112" s="16">
        <f t="shared" si="28"/>
        <v>0</v>
      </c>
      <c r="G112" s="23">
        <f t="shared" si="47"/>
        <v>0</v>
      </c>
      <c r="H112" s="9"/>
      <c r="I112" s="2"/>
      <c r="J112" s="15"/>
      <c r="K112" s="2"/>
      <c r="L112" s="2"/>
      <c r="M112" s="3"/>
      <c r="S112" s="16">
        <f t="shared" si="30"/>
        <v>0</v>
      </c>
      <c r="T112" s="2"/>
      <c r="U112" s="2"/>
      <c r="V112" s="15"/>
      <c r="W112" s="2"/>
      <c r="X112" s="2"/>
      <c r="Y112" s="16">
        <f t="shared" si="37"/>
        <v>0</v>
      </c>
      <c r="AF112" s="2"/>
      <c r="AG112" s="2"/>
      <c r="AH112" s="15"/>
      <c r="AI112" s="2"/>
      <c r="AJ112" s="2"/>
      <c r="AK112" s="16">
        <f t="shared" si="38"/>
        <v>0</v>
      </c>
      <c r="AQ112" s="16">
        <f t="shared" si="31"/>
        <v>0</v>
      </c>
      <c r="AW112" s="16">
        <f t="shared" si="39"/>
        <v>0</v>
      </c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X112" s="16">
        <f t="shared" si="32"/>
        <v>0</v>
      </c>
      <c r="CH112" s="16">
        <f t="shared" si="33"/>
        <v>0</v>
      </c>
      <c r="CT112" s="16">
        <f t="shared" si="34"/>
        <v>0</v>
      </c>
      <c r="DK112" s="16">
        <f t="shared" si="36"/>
        <v>0</v>
      </c>
    </row>
    <row r="113" spans="3:115" x14ac:dyDescent="0.25">
      <c r="C113" s="16">
        <f t="shared" si="44"/>
        <v>0</v>
      </c>
      <c r="D113" s="16">
        <f t="shared" si="46"/>
        <v>0</v>
      </c>
      <c r="E113" s="16">
        <f t="shared" si="45"/>
        <v>0</v>
      </c>
      <c r="F113" s="16">
        <f t="shared" si="28"/>
        <v>0</v>
      </c>
      <c r="G113" s="23">
        <f t="shared" si="47"/>
        <v>0</v>
      </c>
      <c r="H113" s="9"/>
      <c r="I113" s="2"/>
      <c r="J113" s="15"/>
      <c r="K113" s="2"/>
      <c r="L113" s="2"/>
      <c r="M113" s="3"/>
      <c r="S113" s="16">
        <f t="shared" si="30"/>
        <v>0</v>
      </c>
      <c r="T113" s="2"/>
      <c r="U113" s="2"/>
      <c r="V113" s="15"/>
      <c r="W113" s="2"/>
      <c r="X113" s="2"/>
      <c r="Y113" s="16">
        <f t="shared" si="37"/>
        <v>0</v>
      </c>
      <c r="AF113" s="2"/>
      <c r="AG113" s="2"/>
      <c r="AH113" s="15"/>
      <c r="AI113" s="2"/>
      <c r="AJ113" s="2"/>
      <c r="AK113" s="16">
        <f t="shared" si="38"/>
        <v>0</v>
      </c>
      <c r="AQ113" s="16">
        <f t="shared" si="31"/>
        <v>0</v>
      </c>
      <c r="AW113" s="16">
        <f t="shared" si="39"/>
        <v>0</v>
      </c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X113" s="16">
        <f t="shared" si="32"/>
        <v>0</v>
      </c>
      <c r="CH113" s="16">
        <f t="shared" si="33"/>
        <v>0</v>
      </c>
      <c r="CT113" s="16">
        <f t="shared" si="34"/>
        <v>0</v>
      </c>
      <c r="DK113" s="16">
        <f t="shared" si="36"/>
        <v>0</v>
      </c>
    </row>
    <row r="114" spans="3:115" x14ac:dyDescent="0.25">
      <c r="C114" s="16">
        <f t="shared" si="44"/>
        <v>0</v>
      </c>
      <c r="D114" s="16">
        <f t="shared" si="46"/>
        <v>0</v>
      </c>
      <c r="E114" s="16">
        <f t="shared" si="45"/>
        <v>0</v>
      </c>
      <c r="F114" s="16">
        <f t="shared" si="28"/>
        <v>0</v>
      </c>
      <c r="G114" s="23">
        <f t="shared" si="47"/>
        <v>0</v>
      </c>
      <c r="H114" s="9"/>
      <c r="I114" s="2"/>
      <c r="J114" s="15"/>
      <c r="K114" s="2"/>
      <c r="L114" s="2"/>
      <c r="M114" s="3"/>
      <c r="S114" s="16">
        <f t="shared" si="30"/>
        <v>0</v>
      </c>
      <c r="T114" s="2"/>
      <c r="U114" s="2"/>
      <c r="V114" s="15"/>
      <c r="W114" s="2"/>
      <c r="X114" s="2"/>
      <c r="Y114" s="16">
        <f t="shared" si="37"/>
        <v>0</v>
      </c>
      <c r="AF114" s="2"/>
      <c r="AG114" s="2"/>
      <c r="AH114" s="15"/>
      <c r="AI114" s="2"/>
      <c r="AJ114" s="2"/>
      <c r="AK114" s="16">
        <f t="shared" si="38"/>
        <v>0</v>
      </c>
      <c r="AQ114" s="16">
        <f t="shared" si="31"/>
        <v>0</v>
      </c>
      <c r="AW114" s="16">
        <f t="shared" si="39"/>
        <v>0</v>
      </c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X114" s="16">
        <f t="shared" si="32"/>
        <v>0</v>
      </c>
      <c r="CH114" s="16">
        <f t="shared" si="33"/>
        <v>0</v>
      </c>
      <c r="CT114" s="16">
        <f t="shared" si="34"/>
        <v>0</v>
      </c>
      <c r="DK114" s="16">
        <f t="shared" si="36"/>
        <v>0</v>
      </c>
    </row>
    <row r="115" spans="3:115" x14ac:dyDescent="0.25">
      <c r="C115" s="16">
        <f t="shared" si="44"/>
        <v>0</v>
      </c>
      <c r="D115" s="16">
        <f t="shared" si="46"/>
        <v>0</v>
      </c>
      <c r="E115" s="16">
        <f t="shared" si="45"/>
        <v>0</v>
      </c>
      <c r="F115" s="16">
        <f t="shared" si="28"/>
        <v>0</v>
      </c>
      <c r="G115" s="23">
        <f t="shared" si="47"/>
        <v>0</v>
      </c>
      <c r="H115" s="9"/>
      <c r="I115" s="2"/>
      <c r="J115" s="15"/>
      <c r="K115" s="2"/>
      <c r="L115" s="2"/>
      <c r="M115" s="3"/>
      <c r="S115" s="16">
        <f t="shared" si="30"/>
        <v>0</v>
      </c>
      <c r="T115" s="2"/>
      <c r="U115" s="2"/>
      <c r="V115" s="15"/>
      <c r="W115" s="2"/>
      <c r="X115" s="2"/>
      <c r="Y115" s="16">
        <f t="shared" si="37"/>
        <v>0</v>
      </c>
      <c r="AF115" s="2"/>
      <c r="AG115" s="2"/>
      <c r="AH115" s="15"/>
      <c r="AI115" s="2"/>
      <c r="AJ115" s="2"/>
      <c r="AK115" s="16">
        <f t="shared" si="38"/>
        <v>0</v>
      </c>
      <c r="AQ115" s="16">
        <f t="shared" si="31"/>
        <v>0</v>
      </c>
      <c r="AW115" s="16">
        <f t="shared" si="39"/>
        <v>0</v>
      </c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X115" s="16">
        <f t="shared" si="32"/>
        <v>0</v>
      </c>
      <c r="CH115" s="16">
        <f t="shared" si="33"/>
        <v>0</v>
      </c>
      <c r="CT115" s="16">
        <f t="shared" si="34"/>
        <v>0</v>
      </c>
      <c r="DK115" s="16">
        <f t="shared" si="36"/>
        <v>0</v>
      </c>
    </row>
    <row r="116" spans="3:115" x14ac:dyDescent="0.25">
      <c r="C116" s="16">
        <f t="shared" si="44"/>
        <v>0</v>
      </c>
      <c r="D116" s="16">
        <f t="shared" si="46"/>
        <v>0</v>
      </c>
      <c r="E116" s="16">
        <f t="shared" si="45"/>
        <v>0</v>
      </c>
      <c r="F116" s="16">
        <f t="shared" si="28"/>
        <v>0</v>
      </c>
      <c r="G116" s="23">
        <f t="shared" si="47"/>
        <v>0</v>
      </c>
      <c r="H116" s="9"/>
      <c r="I116" s="2"/>
      <c r="J116" s="15"/>
      <c r="K116" s="2"/>
      <c r="L116" s="2"/>
      <c r="M116" s="3"/>
      <c r="S116" s="16">
        <f t="shared" si="30"/>
        <v>0</v>
      </c>
      <c r="T116" s="2"/>
      <c r="U116" s="2"/>
      <c r="V116" s="15"/>
      <c r="W116" s="2"/>
      <c r="X116" s="2"/>
      <c r="Y116" s="16">
        <f t="shared" si="37"/>
        <v>0</v>
      </c>
      <c r="AF116" s="2"/>
      <c r="AG116" s="2"/>
      <c r="AH116" s="15"/>
      <c r="AI116" s="2"/>
      <c r="AJ116" s="2"/>
      <c r="AK116" s="16">
        <f t="shared" si="38"/>
        <v>0</v>
      </c>
      <c r="AQ116" s="16">
        <f t="shared" si="31"/>
        <v>0</v>
      </c>
      <c r="AW116" s="16">
        <f t="shared" si="39"/>
        <v>0</v>
      </c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X116" s="16">
        <f t="shared" si="32"/>
        <v>0</v>
      </c>
      <c r="CH116" s="16">
        <f t="shared" si="33"/>
        <v>0</v>
      </c>
      <c r="CT116" s="16">
        <f t="shared" si="34"/>
        <v>0</v>
      </c>
      <c r="DK116" s="16">
        <f t="shared" si="36"/>
        <v>0</v>
      </c>
    </row>
    <row r="117" spans="3:115" x14ac:dyDescent="0.25">
      <c r="C117" s="16">
        <f t="shared" si="44"/>
        <v>0</v>
      </c>
      <c r="D117" s="16">
        <f t="shared" si="46"/>
        <v>0</v>
      </c>
      <c r="E117" s="16">
        <f t="shared" si="45"/>
        <v>0</v>
      </c>
      <c r="F117" s="16">
        <f t="shared" si="28"/>
        <v>0</v>
      </c>
      <c r="G117" s="23">
        <f t="shared" si="47"/>
        <v>0</v>
      </c>
      <c r="H117" s="9"/>
      <c r="I117" s="2"/>
      <c r="J117" s="15"/>
      <c r="K117" s="2"/>
      <c r="L117" s="2"/>
      <c r="M117" s="3"/>
      <c r="S117" s="16">
        <f t="shared" si="30"/>
        <v>0</v>
      </c>
      <c r="T117" s="2"/>
      <c r="U117" s="2"/>
      <c r="V117" s="15"/>
      <c r="W117" s="2"/>
      <c r="X117" s="2"/>
      <c r="Y117" s="16">
        <f t="shared" si="37"/>
        <v>0</v>
      </c>
      <c r="AF117" s="2"/>
      <c r="AG117" s="2"/>
      <c r="AH117" s="15"/>
      <c r="AI117" s="2"/>
      <c r="AJ117" s="2"/>
      <c r="AK117" s="16">
        <f t="shared" si="38"/>
        <v>0</v>
      </c>
      <c r="AQ117" s="16">
        <f t="shared" si="31"/>
        <v>0</v>
      </c>
      <c r="AW117" s="16">
        <f t="shared" si="39"/>
        <v>0</v>
      </c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X117" s="16">
        <f t="shared" si="32"/>
        <v>0</v>
      </c>
      <c r="CH117" s="16">
        <f t="shared" si="33"/>
        <v>0</v>
      </c>
      <c r="CT117" s="16">
        <f t="shared" si="34"/>
        <v>0</v>
      </c>
      <c r="DK117" s="16">
        <f t="shared" si="36"/>
        <v>0</v>
      </c>
    </row>
    <row r="118" spans="3:115" x14ac:dyDescent="0.25">
      <c r="C118" s="16">
        <f t="shared" si="44"/>
        <v>0</v>
      </c>
      <c r="D118" s="16">
        <f t="shared" si="46"/>
        <v>0</v>
      </c>
      <c r="E118" s="16">
        <f t="shared" si="45"/>
        <v>0</v>
      </c>
      <c r="F118" s="16">
        <f t="shared" si="28"/>
        <v>0</v>
      </c>
      <c r="G118" s="23">
        <f t="shared" si="47"/>
        <v>0</v>
      </c>
      <c r="H118" s="9"/>
      <c r="I118" s="2"/>
      <c r="J118" s="15"/>
      <c r="K118" s="2"/>
      <c r="L118" s="2"/>
      <c r="M118" s="3"/>
      <c r="S118" s="16">
        <f t="shared" si="30"/>
        <v>0</v>
      </c>
      <c r="T118" s="2"/>
      <c r="U118" s="2"/>
      <c r="V118" s="15"/>
      <c r="W118" s="2"/>
      <c r="X118" s="2"/>
      <c r="Y118" s="16">
        <f t="shared" si="37"/>
        <v>0</v>
      </c>
      <c r="AF118" s="2"/>
      <c r="AG118" s="2"/>
      <c r="AH118" s="15"/>
      <c r="AI118" s="2"/>
      <c r="AJ118" s="2"/>
      <c r="AK118" s="16">
        <f t="shared" si="38"/>
        <v>0</v>
      </c>
      <c r="AQ118" s="16">
        <f t="shared" si="31"/>
        <v>0</v>
      </c>
      <c r="AW118" s="16">
        <f t="shared" si="39"/>
        <v>0</v>
      </c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X118" s="16">
        <f t="shared" si="32"/>
        <v>0</v>
      </c>
      <c r="CH118" s="16">
        <f t="shared" si="33"/>
        <v>0</v>
      </c>
      <c r="CT118" s="16">
        <f t="shared" si="34"/>
        <v>0</v>
      </c>
      <c r="DK118" s="16">
        <f t="shared" si="36"/>
        <v>0</v>
      </c>
    </row>
    <row r="119" spans="3:115" x14ac:dyDescent="0.25">
      <c r="C119" s="16">
        <f t="shared" si="44"/>
        <v>0</v>
      </c>
      <c r="D119" s="16">
        <f t="shared" si="46"/>
        <v>0</v>
      </c>
      <c r="E119" s="16">
        <f t="shared" si="45"/>
        <v>0</v>
      </c>
      <c r="F119" s="16">
        <f t="shared" si="28"/>
        <v>0</v>
      </c>
      <c r="G119" s="23">
        <f t="shared" si="47"/>
        <v>0</v>
      </c>
      <c r="H119" s="9"/>
      <c r="I119" s="2"/>
      <c r="J119" s="15"/>
      <c r="K119" s="2"/>
      <c r="L119" s="2"/>
      <c r="M119" s="3"/>
      <c r="S119" s="16">
        <f t="shared" si="30"/>
        <v>0</v>
      </c>
      <c r="T119" s="2"/>
      <c r="U119" s="2"/>
      <c r="V119" s="15"/>
      <c r="W119" s="2"/>
      <c r="X119" s="2"/>
      <c r="Y119" s="16">
        <f t="shared" si="37"/>
        <v>0</v>
      </c>
      <c r="AF119" s="2"/>
      <c r="AG119" s="2"/>
      <c r="AH119" s="15"/>
      <c r="AI119" s="2"/>
      <c r="AJ119" s="2"/>
      <c r="AK119" s="16">
        <f t="shared" si="38"/>
        <v>0</v>
      </c>
      <c r="AQ119" s="16">
        <f t="shared" si="31"/>
        <v>0</v>
      </c>
      <c r="AW119" s="16">
        <f t="shared" si="39"/>
        <v>0</v>
      </c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X119" s="16">
        <f t="shared" si="32"/>
        <v>0</v>
      </c>
      <c r="CH119" s="16">
        <f t="shared" si="33"/>
        <v>0</v>
      </c>
      <c r="CT119" s="16">
        <f t="shared" si="34"/>
        <v>0</v>
      </c>
      <c r="DK119" s="16">
        <f t="shared" si="36"/>
        <v>0</v>
      </c>
    </row>
    <row r="120" spans="3:115" x14ac:dyDescent="0.25">
      <c r="C120" s="16">
        <f t="shared" si="44"/>
        <v>0</v>
      </c>
      <c r="D120" s="16">
        <f t="shared" si="46"/>
        <v>0</v>
      </c>
      <c r="E120" s="16">
        <f t="shared" si="45"/>
        <v>0</v>
      </c>
      <c r="F120" s="16">
        <f t="shared" si="28"/>
        <v>0</v>
      </c>
      <c r="G120" s="23">
        <f t="shared" si="47"/>
        <v>0</v>
      </c>
      <c r="H120" s="9"/>
      <c r="I120" s="2"/>
      <c r="J120" s="15"/>
      <c r="K120" s="2"/>
      <c r="L120" s="2"/>
      <c r="M120" s="3"/>
      <c r="S120" s="16">
        <f t="shared" si="30"/>
        <v>0</v>
      </c>
      <c r="T120" s="2"/>
      <c r="U120" s="2"/>
      <c r="V120" s="15"/>
      <c r="W120" s="2"/>
      <c r="X120" s="2"/>
      <c r="Y120" s="16">
        <f t="shared" si="37"/>
        <v>0</v>
      </c>
      <c r="AF120" s="2"/>
      <c r="AG120" s="2"/>
      <c r="AH120" s="15"/>
      <c r="AI120" s="2"/>
      <c r="AJ120" s="2"/>
      <c r="AK120" s="16">
        <f t="shared" si="38"/>
        <v>0</v>
      </c>
      <c r="AQ120" s="16">
        <f t="shared" si="31"/>
        <v>0</v>
      </c>
      <c r="AW120" s="16">
        <f t="shared" si="39"/>
        <v>0</v>
      </c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X120" s="16">
        <f t="shared" si="32"/>
        <v>0</v>
      </c>
      <c r="CH120" s="16">
        <f t="shared" si="33"/>
        <v>0</v>
      </c>
      <c r="CT120" s="16">
        <f t="shared" si="34"/>
        <v>0</v>
      </c>
      <c r="DK120" s="16">
        <f t="shared" si="36"/>
        <v>0</v>
      </c>
    </row>
    <row r="121" spans="3:115" x14ac:dyDescent="0.25">
      <c r="C121" s="16">
        <f t="shared" si="44"/>
        <v>0</v>
      </c>
      <c r="D121" s="16">
        <f t="shared" si="46"/>
        <v>0</v>
      </c>
      <c r="E121" s="16">
        <f t="shared" si="45"/>
        <v>0</v>
      </c>
      <c r="F121" s="16">
        <f t="shared" si="28"/>
        <v>0</v>
      </c>
      <c r="G121" s="23">
        <f t="shared" si="47"/>
        <v>0</v>
      </c>
      <c r="H121" s="9"/>
      <c r="I121" s="2"/>
      <c r="J121" s="15"/>
      <c r="K121" s="2"/>
      <c r="L121" s="2"/>
      <c r="M121" s="3"/>
      <c r="S121" s="16">
        <f t="shared" si="30"/>
        <v>0</v>
      </c>
      <c r="T121" s="2"/>
      <c r="U121" s="2"/>
      <c r="V121" s="15"/>
      <c r="W121" s="2"/>
      <c r="X121" s="2"/>
      <c r="Y121" s="16">
        <f t="shared" si="37"/>
        <v>0</v>
      </c>
      <c r="AF121" s="2"/>
      <c r="AG121" s="2"/>
      <c r="AH121" s="15"/>
      <c r="AI121" s="2"/>
      <c r="AJ121" s="2"/>
      <c r="AK121" s="16">
        <f t="shared" si="38"/>
        <v>0</v>
      </c>
      <c r="AQ121" s="16">
        <f t="shared" si="31"/>
        <v>0</v>
      </c>
      <c r="AW121" s="16">
        <f t="shared" si="39"/>
        <v>0</v>
      </c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X121" s="16">
        <f t="shared" si="32"/>
        <v>0</v>
      </c>
      <c r="CH121" s="16">
        <f t="shared" si="33"/>
        <v>0</v>
      </c>
      <c r="CT121" s="16">
        <f t="shared" si="34"/>
        <v>0</v>
      </c>
      <c r="DK121" s="16">
        <f t="shared" si="36"/>
        <v>0</v>
      </c>
    </row>
    <row r="122" spans="3:115" x14ac:dyDescent="0.25">
      <c r="C122" s="16">
        <f t="shared" si="44"/>
        <v>0</v>
      </c>
      <c r="D122" s="16">
        <f t="shared" si="46"/>
        <v>0</v>
      </c>
      <c r="E122" s="16">
        <f t="shared" si="45"/>
        <v>0</v>
      </c>
      <c r="F122" s="16">
        <f t="shared" si="28"/>
        <v>0</v>
      </c>
      <c r="G122" s="23">
        <f t="shared" si="47"/>
        <v>0</v>
      </c>
      <c r="H122" s="9"/>
      <c r="I122" s="2"/>
      <c r="J122" s="15"/>
      <c r="K122" s="2"/>
      <c r="L122" s="2"/>
      <c r="M122" s="3"/>
      <c r="S122" s="16">
        <f t="shared" si="30"/>
        <v>0</v>
      </c>
      <c r="T122" s="2"/>
      <c r="U122" s="2"/>
      <c r="V122" s="15"/>
      <c r="W122" s="2"/>
      <c r="X122" s="2"/>
      <c r="Y122" s="16">
        <f t="shared" si="37"/>
        <v>0</v>
      </c>
      <c r="AF122" s="2"/>
      <c r="AG122" s="2"/>
      <c r="AH122" s="15"/>
      <c r="AI122" s="2"/>
      <c r="AJ122" s="2"/>
      <c r="AK122" s="16">
        <f t="shared" si="38"/>
        <v>0</v>
      </c>
      <c r="AQ122" s="16">
        <f t="shared" si="31"/>
        <v>0</v>
      </c>
      <c r="AW122" s="16">
        <f t="shared" si="39"/>
        <v>0</v>
      </c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X122" s="16">
        <f t="shared" si="32"/>
        <v>0</v>
      </c>
      <c r="CH122" s="16">
        <f t="shared" si="33"/>
        <v>0</v>
      </c>
      <c r="CT122" s="16">
        <f t="shared" si="34"/>
        <v>0</v>
      </c>
      <c r="DK122" s="16">
        <f t="shared" si="36"/>
        <v>0</v>
      </c>
    </row>
    <row r="123" spans="3:115" x14ac:dyDescent="0.25">
      <c r="C123" s="16">
        <f t="shared" si="44"/>
        <v>0</v>
      </c>
      <c r="D123" s="16">
        <f t="shared" si="46"/>
        <v>0</v>
      </c>
      <c r="E123" s="16">
        <f t="shared" si="45"/>
        <v>0</v>
      </c>
      <c r="F123" s="16">
        <f t="shared" si="28"/>
        <v>0</v>
      </c>
      <c r="G123" s="23">
        <f t="shared" si="47"/>
        <v>0</v>
      </c>
      <c r="H123" s="9"/>
      <c r="I123" s="2"/>
      <c r="J123" s="15"/>
      <c r="K123" s="2"/>
      <c r="L123" s="2"/>
      <c r="M123" s="3"/>
      <c r="S123" s="16">
        <f t="shared" si="30"/>
        <v>0</v>
      </c>
      <c r="T123" s="2"/>
      <c r="U123" s="2"/>
      <c r="V123" s="15"/>
      <c r="W123" s="2"/>
      <c r="X123" s="2"/>
      <c r="Y123" s="16">
        <f t="shared" si="37"/>
        <v>0</v>
      </c>
      <c r="AF123" s="2"/>
      <c r="AG123" s="2"/>
      <c r="AH123" s="15"/>
      <c r="AI123" s="2"/>
      <c r="AJ123" s="2"/>
      <c r="AK123" s="16">
        <f t="shared" si="38"/>
        <v>0</v>
      </c>
      <c r="AQ123" s="16">
        <f t="shared" si="31"/>
        <v>0</v>
      </c>
      <c r="AW123" s="16">
        <f t="shared" si="39"/>
        <v>0</v>
      </c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X123" s="16">
        <f t="shared" si="32"/>
        <v>0</v>
      </c>
      <c r="CH123" s="16">
        <f t="shared" si="33"/>
        <v>0</v>
      </c>
      <c r="CT123" s="16">
        <f t="shared" si="34"/>
        <v>0</v>
      </c>
      <c r="DK123" s="16">
        <f t="shared" si="36"/>
        <v>0</v>
      </c>
    </row>
    <row r="124" spans="3:115" x14ac:dyDescent="0.25">
      <c r="C124" s="16">
        <f t="shared" si="44"/>
        <v>0</v>
      </c>
      <c r="D124" s="16">
        <f t="shared" si="46"/>
        <v>0</v>
      </c>
      <c r="E124" s="16">
        <f t="shared" si="45"/>
        <v>0</v>
      </c>
      <c r="F124" s="16">
        <f t="shared" si="28"/>
        <v>0</v>
      </c>
      <c r="G124" s="23">
        <f t="shared" si="47"/>
        <v>0</v>
      </c>
      <c r="H124" s="9"/>
      <c r="I124" s="2"/>
      <c r="J124" s="15"/>
      <c r="K124" s="2"/>
      <c r="L124" s="2"/>
      <c r="M124" s="3"/>
      <c r="S124" s="16">
        <f t="shared" si="30"/>
        <v>0</v>
      </c>
      <c r="T124" s="2"/>
      <c r="U124" s="2"/>
      <c r="V124" s="15"/>
      <c r="W124" s="2"/>
      <c r="X124" s="2"/>
      <c r="Y124" s="16">
        <f t="shared" si="37"/>
        <v>0</v>
      </c>
      <c r="AF124" s="2"/>
      <c r="AG124" s="2"/>
      <c r="AH124" s="15"/>
      <c r="AI124" s="2"/>
      <c r="AJ124" s="2"/>
      <c r="AK124" s="16">
        <f t="shared" si="38"/>
        <v>0</v>
      </c>
      <c r="AQ124" s="16">
        <f t="shared" si="31"/>
        <v>0</v>
      </c>
      <c r="AW124" s="16">
        <f t="shared" si="39"/>
        <v>0</v>
      </c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X124" s="16">
        <f t="shared" si="32"/>
        <v>0</v>
      </c>
      <c r="CH124" s="16">
        <f t="shared" si="33"/>
        <v>0</v>
      </c>
      <c r="CT124" s="16">
        <f t="shared" si="34"/>
        <v>0</v>
      </c>
      <c r="DK124" s="16">
        <f t="shared" si="36"/>
        <v>0</v>
      </c>
    </row>
    <row r="125" spans="3:115" x14ac:dyDescent="0.25">
      <c r="C125" s="16">
        <f t="shared" si="44"/>
        <v>0</v>
      </c>
      <c r="D125" s="16">
        <f t="shared" si="46"/>
        <v>0</v>
      </c>
      <c r="E125" s="16">
        <f t="shared" si="45"/>
        <v>0</v>
      </c>
      <c r="F125" s="16">
        <f t="shared" si="28"/>
        <v>0</v>
      </c>
      <c r="G125" s="23">
        <f t="shared" si="47"/>
        <v>0</v>
      </c>
      <c r="H125" s="9"/>
      <c r="I125" s="2"/>
      <c r="J125" s="15"/>
      <c r="K125" s="2"/>
      <c r="L125" s="2"/>
      <c r="M125" s="3"/>
      <c r="S125" s="16">
        <f t="shared" si="30"/>
        <v>0</v>
      </c>
      <c r="T125" s="2"/>
      <c r="U125" s="2"/>
      <c r="V125" s="15"/>
      <c r="W125" s="2"/>
      <c r="X125" s="2"/>
      <c r="Y125" s="16">
        <f t="shared" si="37"/>
        <v>0</v>
      </c>
      <c r="AF125" s="2"/>
      <c r="AG125" s="2"/>
      <c r="AH125" s="15"/>
      <c r="AI125" s="2"/>
      <c r="AJ125" s="2"/>
      <c r="AK125" s="16">
        <f t="shared" si="38"/>
        <v>0</v>
      </c>
      <c r="AQ125" s="16">
        <f t="shared" si="31"/>
        <v>0</v>
      </c>
      <c r="AW125" s="16">
        <f t="shared" si="39"/>
        <v>0</v>
      </c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X125" s="16">
        <f t="shared" si="32"/>
        <v>0</v>
      </c>
      <c r="CH125" s="16">
        <f t="shared" si="33"/>
        <v>0</v>
      </c>
      <c r="CT125" s="16">
        <f t="shared" si="34"/>
        <v>0</v>
      </c>
      <c r="DK125" s="16">
        <f t="shared" si="36"/>
        <v>0</v>
      </c>
    </row>
    <row r="126" spans="3:115" x14ac:dyDescent="0.25">
      <c r="C126" s="16">
        <f t="shared" si="44"/>
        <v>0</v>
      </c>
      <c r="D126" s="16">
        <f t="shared" si="46"/>
        <v>0</v>
      </c>
      <c r="E126" s="16">
        <f t="shared" si="45"/>
        <v>0</v>
      </c>
      <c r="F126" s="16">
        <f t="shared" si="28"/>
        <v>0</v>
      </c>
      <c r="G126" s="23">
        <f t="shared" si="47"/>
        <v>0</v>
      </c>
      <c r="H126" s="9"/>
      <c r="I126" s="2"/>
      <c r="J126" s="15"/>
      <c r="K126" s="2"/>
      <c r="L126" s="2"/>
      <c r="M126" s="3"/>
      <c r="S126" s="16">
        <f t="shared" si="30"/>
        <v>0</v>
      </c>
      <c r="T126" s="2"/>
      <c r="U126" s="2"/>
      <c r="V126" s="15"/>
      <c r="W126" s="2"/>
      <c r="X126" s="2"/>
      <c r="Y126" s="16">
        <f t="shared" si="37"/>
        <v>0</v>
      </c>
      <c r="AF126" s="2"/>
      <c r="AG126" s="2"/>
      <c r="AH126" s="15"/>
      <c r="AI126" s="2"/>
      <c r="AJ126" s="2"/>
      <c r="AK126" s="16">
        <f t="shared" si="38"/>
        <v>0</v>
      </c>
      <c r="AQ126" s="16">
        <f t="shared" si="31"/>
        <v>0</v>
      </c>
      <c r="AW126" s="16">
        <f t="shared" si="39"/>
        <v>0</v>
      </c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X126" s="16">
        <f t="shared" si="32"/>
        <v>0</v>
      </c>
      <c r="CH126" s="16">
        <f t="shared" si="33"/>
        <v>0</v>
      </c>
      <c r="CT126" s="16">
        <f t="shared" si="34"/>
        <v>0</v>
      </c>
      <c r="DK126" s="16">
        <f t="shared" si="36"/>
        <v>0</v>
      </c>
    </row>
    <row r="127" spans="3:115" x14ac:dyDescent="0.25">
      <c r="C127" s="16">
        <f t="shared" si="44"/>
        <v>0</v>
      </c>
      <c r="D127" s="16">
        <f t="shared" si="46"/>
        <v>0</v>
      </c>
      <c r="E127" s="16">
        <f t="shared" si="45"/>
        <v>0</v>
      </c>
      <c r="F127" s="16">
        <f t="shared" si="28"/>
        <v>0</v>
      </c>
      <c r="G127" s="23">
        <f t="shared" si="47"/>
        <v>0</v>
      </c>
      <c r="H127" s="9"/>
      <c r="I127" s="2"/>
      <c r="J127" s="15"/>
      <c r="K127" s="2"/>
      <c r="L127" s="2"/>
      <c r="M127" s="3"/>
      <c r="S127" s="16">
        <f t="shared" si="30"/>
        <v>0</v>
      </c>
      <c r="T127" s="2"/>
      <c r="U127" s="2"/>
      <c r="V127" s="15"/>
      <c r="W127" s="2"/>
      <c r="X127" s="2"/>
      <c r="Y127" s="16">
        <f t="shared" si="37"/>
        <v>0</v>
      </c>
      <c r="AF127" s="2"/>
      <c r="AG127" s="2"/>
      <c r="AH127" s="15"/>
      <c r="AI127" s="2"/>
      <c r="AJ127" s="2"/>
      <c r="AK127" s="16">
        <f t="shared" si="38"/>
        <v>0</v>
      </c>
      <c r="AQ127" s="16">
        <f t="shared" si="31"/>
        <v>0</v>
      </c>
      <c r="AW127" s="16">
        <f t="shared" si="39"/>
        <v>0</v>
      </c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X127" s="16">
        <f t="shared" si="32"/>
        <v>0</v>
      </c>
      <c r="CH127" s="16">
        <f t="shared" si="33"/>
        <v>0</v>
      </c>
      <c r="CT127" s="16">
        <f t="shared" si="34"/>
        <v>0</v>
      </c>
      <c r="DK127" s="16">
        <f t="shared" si="36"/>
        <v>0</v>
      </c>
    </row>
    <row r="128" spans="3:115" x14ac:dyDescent="0.25">
      <c r="C128" s="16">
        <f t="shared" si="44"/>
        <v>0</v>
      </c>
      <c r="D128" s="16">
        <f t="shared" si="46"/>
        <v>0</v>
      </c>
      <c r="E128" s="16">
        <f t="shared" si="45"/>
        <v>0</v>
      </c>
      <c r="F128" s="16">
        <f t="shared" si="28"/>
        <v>0</v>
      </c>
      <c r="G128" s="23">
        <f t="shared" si="47"/>
        <v>0</v>
      </c>
      <c r="H128" s="9"/>
      <c r="I128" s="2"/>
      <c r="J128" s="15"/>
      <c r="K128" s="2"/>
      <c r="L128" s="2"/>
      <c r="M128" s="3"/>
      <c r="S128" s="16">
        <f t="shared" si="30"/>
        <v>0</v>
      </c>
      <c r="T128" s="2"/>
      <c r="U128" s="2"/>
      <c r="V128" s="15"/>
      <c r="W128" s="2"/>
      <c r="X128" s="2"/>
      <c r="Y128" s="16">
        <f t="shared" si="37"/>
        <v>0</v>
      </c>
      <c r="AF128" s="2"/>
      <c r="AG128" s="2"/>
      <c r="AH128" s="15"/>
      <c r="AI128" s="2"/>
      <c r="AJ128" s="2"/>
      <c r="AK128" s="16">
        <f t="shared" si="38"/>
        <v>0</v>
      </c>
      <c r="AQ128" s="16">
        <f t="shared" si="31"/>
        <v>0</v>
      </c>
      <c r="AW128" s="16">
        <f t="shared" si="39"/>
        <v>0</v>
      </c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X128" s="16">
        <f t="shared" si="32"/>
        <v>0</v>
      </c>
      <c r="CH128" s="16">
        <f t="shared" si="33"/>
        <v>0</v>
      </c>
      <c r="CT128" s="16">
        <f t="shared" si="34"/>
        <v>0</v>
      </c>
      <c r="DK128" s="16">
        <f t="shared" si="36"/>
        <v>0</v>
      </c>
    </row>
    <row r="129" spans="3:115" x14ac:dyDescent="0.25">
      <c r="C129" s="16">
        <f t="shared" si="44"/>
        <v>0</v>
      </c>
      <c r="D129" s="16">
        <f t="shared" si="46"/>
        <v>0</v>
      </c>
      <c r="E129" s="16">
        <f t="shared" si="45"/>
        <v>0</v>
      </c>
      <c r="F129" s="16">
        <f t="shared" si="28"/>
        <v>0</v>
      </c>
      <c r="G129" s="23">
        <f t="shared" si="47"/>
        <v>0</v>
      </c>
      <c r="H129" s="9"/>
      <c r="I129" s="2"/>
      <c r="J129" s="15"/>
      <c r="K129" s="2"/>
      <c r="L129" s="2"/>
      <c r="M129" s="3"/>
      <c r="S129" s="16">
        <f t="shared" si="30"/>
        <v>0</v>
      </c>
      <c r="T129" s="2"/>
      <c r="U129" s="2"/>
      <c r="V129" s="15"/>
      <c r="W129" s="2"/>
      <c r="X129" s="2"/>
      <c r="Y129" s="16">
        <f t="shared" si="37"/>
        <v>0</v>
      </c>
      <c r="AF129" s="2"/>
      <c r="AG129" s="2"/>
      <c r="AH129" s="15"/>
      <c r="AI129" s="2"/>
      <c r="AJ129" s="2"/>
      <c r="AK129" s="16">
        <f t="shared" si="38"/>
        <v>0</v>
      </c>
      <c r="AQ129" s="16">
        <f t="shared" si="31"/>
        <v>0</v>
      </c>
      <c r="AW129" s="16">
        <f t="shared" si="39"/>
        <v>0</v>
      </c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X129" s="16">
        <f t="shared" si="32"/>
        <v>0</v>
      </c>
      <c r="CH129" s="16">
        <f t="shared" si="33"/>
        <v>0</v>
      </c>
      <c r="CT129" s="16">
        <f t="shared" si="34"/>
        <v>0</v>
      </c>
      <c r="DK129" s="16">
        <f t="shared" si="36"/>
        <v>0</v>
      </c>
    </row>
    <row r="130" spans="3:115" x14ac:dyDescent="0.25">
      <c r="C130" s="16">
        <f t="shared" si="44"/>
        <v>0</v>
      </c>
      <c r="D130" s="16">
        <f t="shared" si="46"/>
        <v>0</v>
      </c>
      <c r="E130" s="16">
        <f t="shared" si="45"/>
        <v>0</v>
      </c>
      <c r="F130" s="16">
        <f t="shared" si="28"/>
        <v>0</v>
      </c>
      <c r="G130" s="23">
        <f t="shared" si="47"/>
        <v>0</v>
      </c>
      <c r="H130" s="9"/>
      <c r="I130" s="2"/>
      <c r="J130" s="15"/>
      <c r="K130" s="2"/>
      <c r="L130" s="2"/>
      <c r="M130" s="3"/>
      <c r="S130" s="16">
        <f t="shared" si="30"/>
        <v>0</v>
      </c>
      <c r="T130" s="2"/>
      <c r="U130" s="2"/>
      <c r="V130" s="15"/>
      <c r="W130" s="2"/>
      <c r="X130" s="2"/>
      <c r="Y130" s="16">
        <f t="shared" si="37"/>
        <v>0</v>
      </c>
      <c r="AF130" s="2"/>
      <c r="AG130" s="2"/>
      <c r="AH130" s="15"/>
      <c r="AI130" s="2"/>
      <c r="AJ130" s="2"/>
      <c r="AK130" s="16">
        <f t="shared" si="38"/>
        <v>0</v>
      </c>
      <c r="AQ130" s="16">
        <f t="shared" si="31"/>
        <v>0</v>
      </c>
      <c r="AW130" s="16">
        <f t="shared" si="39"/>
        <v>0</v>
      </c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X130" s="16">
        <f t="shared" si="32"/>
        <v>0</v>
      </c>
      <c r="CH130" s="16">
        <f t="shared" si="33"/>
        <v>0</v>
      </c>
      <c r="CT130" s="16">
        <f t="shared" si="34"/>
        <v>0</v>
      </c>
      <c r="DK130" s="16">
        <f t="shared" si="36"/>
        <v>0</v>
      </c>
    </row>
    <row r="131" spans="3:115" x14ac:dyDescent="0.25">
      <c r="C131" s="16">
        <f t="shared" si="44"/>
        <v>0</v>
      </c>
      <c r="D131" s="16">
        <f t="shared" si="46"/>
        <v>0</v>
      </c>
      <c r="E131" s="16">
        <f t="shared" si="45"/>
        <v>0</v>
      </c>
      <c r="F131" s="16">
        <f t="shared" si="28"/>
        <v>0</v>
      </c>
      <c r="G131" s="23">
        <f t="shared" si="47"/>
        <v>0</v>
      </c>
      <c r="H131" s="9"/>
      <c r="I131" s="2"/>
      <c r="J131" s="15"/>
      <c r="K131" s="2"/>
      <c r="L131" s="2"/>
      <c r="M131" s="3"/>
      <c r="S131" s="16">
        <f t="shared" si="30"/>
        <v>0</v>
      </c>
      <c r="T131" s="2"/>
      <c r="U131" s="2"/>
      <c r="V131" s="15"/>
      <c r="W131" s="2"/>
      <c r="X131" s="2"/>
      <c r="Y131" s="16">
        <f t="shared" si="37"/>
        <v>0</v>
      </c>
      <c r="AF131" s="2"/>
      <c r="AG131" s="2"/>
      <c r="AH131" s="15"/>
      <c r="AI131" s="2"/>
      <c r="AJ131" s="2"/>
      <c r="AK131" s="16">
        <f t="shared" si="38"/>
        <v>0</v>
      </c>
      <c r="AQ131" s="16">
        <f t="shared" si="31"/>
        <v>0</v>
      </c>
      <c r="AW131" s="16">
        <f t="shared" si="39"/>
        <v>0</v>
      </c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X131" s="16">
        <f t="shared" si="32"/>
        <v>0</v>
      </c>
      <c r="CH131" s="16">
        <f t="shared" si="33"/>
        <v>0</v>
      </c>
      <c r="CT131" s="16">
        <f t="shared" si="34"/>
        <v>0</v>
      </c>
      <c r="DK131" s="16">
        <f t="shared" si="36"/>
        <v>0</v>
      </c>
    </row>
    <row r="132" spans="3:115" x14ac:dyDescent="0.25">
      <c r="C132" s="16">
        <f t="shared" si="44"/>
        <v>0</v>
      </c>
      <c r="D132" s="16">
        <f t="shared" si="46"/>
        <v>0</v>
      </c>
      <c r="E132" s="16">
        <f t="shared" si="45"/>
        <v>0</v>
      </c>
      <c r="F132" s="16">
        <f t="shared" si="28"/>
        <v>0</v>
      </c>
      <c r="G132" s="23">
        <f t="shared" si="47"/>
        <v>0</v>
      </c>
      <c r="H132" s="9"/>
      <c r="I132" s="2"/>
      <c r="J132" s="15"/>
      <c r="K132" s="2"/>
      <c r="L132" s="2"/>
      <c r="M132" s="3"/>
      <c r="S132" s="16">
        <f t="shared" si="30"/>
        <v>0</v>
      </c>
      <c r="T132" s="2"/>
      <c r="U132" s="2"/>
      <c r="V132" s="15"/>
      <c r="W132" s="2"/>
      <c r="X132" s="2"/>
      <c r="Y132" s="16">
        <f t="shared" si="37"/>
        <v>0</v>
      </c>
      <c r="AF132" s="2"/>
      <c r="AG132" s="2"/>
      <c r="AH132" s="15"/>
      <c r="AI132" s="2"/>
      <c r="AJ132" s="2"/>
      <c r="AK132" s="16">
        <f t="shared" si="38"/>
        <v>0</v>
      </c>
      <c r="AQ132" s="16">
        <f t="shared" si="31"/>
        <v>0</v>
      </c>
      <c r="AW132" s="16">
        <f t="shared" si="39"/>
        <v>0</v>
      </c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X132" s="16">
        <f t="shared" si="32"/>
        <v>0</v>
      </c>
      <c r="CH132" s="16">
        <f t="shared" si="33"/>
        <v>0</v>
      </c>
      <c r="CT132" s="16">
        <f t="shared" si="34"/>
        <v>0</v>
      </c>
      <c r="DK132" s="16">
        <f t="shared" si="36"/>
        <v>0</v>
      </c>
    </row>
    <row r="133" spans="3:115" x14ac:dyDescent="0.25">
      <c r="C133" s="16">
        <f t="shared" ref="C133:C152" si="48">SUM(H133+I133+T133+U133+AF133+AG133+BD133+BE133+BR133+BS133+CF133+CG133+CI133+CJ133+N133+O133+Z133+AA133+AL133+AM133+CY133+CZ133)</f>
        <v>0</v>
      </c>
      <c r="D133" s="16">
        <f t="shared" si="46"/>
        <v>0</v>
      </c>
      <c r="E133" s="16">
        <f t="shared" ref="E133:E152" si="49">SUM(L133+X133+AJ133+BF133+BG133+BH133+BI133+BJ133+BK133+BL133+BP133+BQ133+BV133+BW133+CC133+CE133+CK133+CL133+CM133+CN133+CO133+R133+AD133+AP133+DA133+DB133+DC133+DD133+DE133+DF133+DG133+AH133)</f>
        <v>0</v>
      </c>
      <c r="F133" s="16">
        <f t="shared" ref="F133:F151" si="50">DK133</f>
        <v>0</v>
      </c>
      <c r="G133" s="23">
        <f t="shared" si="47"/>
        <v>0</v>
      </c>
      <c r="H133" s="9"/>
      <c r="I133" s="2"/>
      <c r="J133" s="15"/>
      <c r="K133" s="2"/>
      <c r="L133" s="2"/>
      <c r="M133" s="3"/>
      <c r="S133" s="16">
        <f t="shared" ref="S133:S150" si="51">SUM(N133:R133)</f>
        <v>0</v>
      </c>
      <c r="T133" s="2"/>
      <c r="U133" s="2"/>
      <c r="V133" s="15"/>
      <c r="W133" s="2"/>
      <c r="X133" s="2"/>
      <c r="Y133" s="16">
        <f t="shared" si="37"/>
        <v>0</v>
      </c>
      <c r="AF133" s="2"/>
      <c r="AG133" s="2"/>
      <c r="AH133" s="15"/>
      <c r="AI133" s="2"/>
      <c r="AJ133" s="2"/>
      <c r="AK133" s="16">
        <f t="shared" si="38"/>
        <v>0</v>
      </c>
      <c r="AQ133" s="16">
        <f t="shared" ref="AQ133:AQ150" si="52">SUM(AL133:AP133)</f>
        <v>0</v>
      </c>
      <c r="AW133" s="16">
        <f t="shared" si="39"/>
        <v>0</v>
      </c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X133" s="16">
        <f t="shared" ref="BX133:BX143" si="53">SUM(BP133:BW133)</f>
        <v>0</v>
      </c>
      <c r="CH133" s="16">
        <f t="shared" ref="CH133:CH154" si="54">SUM(CC133:CG133)</f>
        <v>0</v>
      </c>
      <c r="CT133" s="16">
        <f t="shared" ref="CT133:CT156" si="55">SUM(CI133:CS133)</f>
        <v>0</v>
      </c>
      <c r="DK133" s="16">
        <f t="shared" ref="DK133:DK152" si="56">SUM(CY133:DJ133)</f>
        <v>0</v>
      </c>
    </row>
    <row r="134" spans="3:115" x14ac:dyDescent="0.25">
      <c r="C134" s="16">
        <f t="shared" si="48"/>
        <v>0</v>
      </c>
      <c r="D134" s="16">
        <f t="shared" si="46"/>
        <v>0</v>
      </c>
      <c r="E134" s="16">
        <f t="shared" si="49"/>
        <v>0</v>
      </c>
      <c r="F134" s="16">
        <f t="shared" si="50"/>
        <v>0</v>
      </c>
      <c r="G134" s="23">
        <f t="shared" si="47"/>
        <v>0</v>
      </c>
      <c r="H134" s="9"/>
      <c r="I134" s="2"/>
      <c r="J134" s="15"/>
      <c r="K134" s="2"/>
      <c r="L134" s="2"/>
      <c r="M134" s="3"/>
      <c r="S134" s="16">
        <f t="shared" si="51"/>
        <v>0</v>
      </c>
      <c r="T134" s="2"/>
      <c r="U134" s="2"/>
      <c r="V134" s="15"/>
      <c r="W134" s="2"/>
      <c r="X134" s="2"/>
      <c r="Y134" s="16">
        <f t="shared" ref="Y134:Y152" si="57">SUM(T134:W134)</f>
        <v>0</v>
      </c>
      <c r="AF134" s="2"/>
      <c r="AG134" s="2"/>
      <c r="AH134" s="15"/>
      <c r="AI134" s="2"/>
      <c r="AJ134" s="2"/>
      <c r="AK134" s="16">
        <f t="shared" ref="AK134:AK150" si="58">SUM(AF134:AJ134)</f>
        <v>0</v>
      </c>
      <c r="AQ134" s="16">
        <f t="shared" si="52"/>
        <v>0</v>
      </c>
      <c r="AW134" s="16">
        <f t="shared" ref="AW134:AW150" si="59">SUM(AR134:AV134)</f>
        <v>0</v>
      </c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X134" s="16">
        <f t="shared" si="53"/>
        <v>0</v>
      </c>
      <c r="CH134" s="16">
        <f t="shared" si="54"/>
        <v>0</v>
      </c>
      <c r="CT134" s="16">
        <f t="shared" si="55"/>
        <v>0</v>
      </c>
      <c r="DK134" s="16">
        <f t="shared" si="56"/>
        <v>0</v>
      </c>
    </row>
    <row r="135" spans="3:115" x14ac:dyDescent="0.25">
      <c r="C135" s="16">
        <f t="shared" si="48"/>
        <v>0</v>
      </c>
      <c r="D135" s="16">
        <f t="shared" ref="D135:D152" si="60">SUM(K135+W135+AI135+BM135+BN135+BT135+BU135+BY135+BZ135+CA135+CU135+CV135+CW135+CD135+CQ135+CR135+CS135+P135+AB135+AN135+DH135+DI135+DJ135)</f>
        <v>0</v>
      </c>
      <c r="E135" s="16">
        <f t="shared" si="49"/>
        <v>0</v>
      </c>
      <c r="F135" s="16">
        <f t="shared" si="50"/>
        <v>0</v>
      </c>
      <c r="G135" s="23">
        <f t="shared" si="47"/>
        <v>0</v>
      </c>
      <c r="H135" s="9"/>
      <c r="I135" s="2"/>
      <c r="J135" s="15"/>
      <c r="K135" s="2"/>
      <c r="L135" s="2"/>
      <c r="M135" s="3"/>
      <c r="S135" s="16">
        <f t="shared" si="51"/>
        <v>0</v>
      </c>
      <c r="T135" s="2"/>
      <c r="U135" s="2"/>
      <c r="V135" s="15"/>
      <c r="W135" s="2"/>
      <c r="X135" s="2"/>
      <c r="Y135" s="16">
        <f t="shared" si="57"/>
        <v>0</v>
      </c>
      <c r="AF135" s="2"/>
      <c r="AG135" s="2"/>
      <c r="AH135" s="15"/>
      <c r="AI135" s="2"/>
      <c r="AJ135" s="2"/>
      <c r="AK135" s="16">
        <f t="shared" si="58"/>
        <v>0</v>
      </c>
      <c r="AQ135" s="16">
        <f t="shared" si="52"/>
        <v>0</v>
      </c>
      <c r="AW135" s="16">
        <f t="shared" si="59"/>
        <v>0</v>
      </c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X135" s="16">
        <f t="shared" si="53"/>
        <v>0</v>
      </c>
      <c r="CH135" s="16">
        <f t="shared" si="54"/>
        <v>0</v>
      </c>
      <c r="CT135" s="16">
        <f t="shared" si="55"/>
        <v>0</v>
      </c>
      <c r="DK135" s="16">
        <f t="shared" si="56"/>
        <v>0</v>
      </c>
    </row>
    <row r="136" spans="3:115" x14ac:dyDescent="0.25">
      <c r="C136" s="16">
        <f t="shared" si="48"/>
        <v>0</v>
      </c>
      <c r="D136" s="16">
        <f t="shared" si="60"/>
        <v>0</v>
      </c>
      <c r="E136" s="16">
        <f t="shared" si="49"/>
        <v>0</v>
      </c>
      <c r="F136" s="16">
        <f t="shared" si="50"/>
        <v>0</v>
      </c>
      <c r="G136" s="23">
        <f t="shared" si="47"/>
        <v>0</v>
      </c>
      <c r="H136" s="9"/>
      <c r="I136" s="2"/>
      <c r="J136" s="15"/>
      <c r="K136" s="2"/>
      <c r="L136" s="2"/>
      <c r="M136" s="3"/>
      <c r="S136" s="16">
        <f t="shared" si="51"/>
        <v>0</v>
      </c>
      <c r="T136" s="2"/>
      <c r="U136" s="2"/>
      <c r="V136" s="15"/>
      <c r="W136" s="2"/>
      <c r="X136" s="2"/>
      <c r="Y136" s="16">
        <f t="shared" si="57"/>
        <v>0</v>
      </c>
      <c r="AF136" s="2"/>
      <c r="AG136" s="2"/>
      <c r="AH136" s="15"/>
      <c r="AI136" s="2"/>
      <c r="AJ136" s="2"/>
      <c r="AK136" s="16">
        <f t="shared" si="58"/>
        <v>0</v>
      </c>
      <c r="AQ136" s="16">
        <f t="shared" si="52"/>
        <v>0</v>
      </c>
      <c r="AW136" s="16">
        <f t="shared" si="59"/>
        <v>0</v>
      </c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X136" s="16">
        <f t="shared" si="53"/>
        <v>0</v>
      </c>
      <c r="CH136" s="16">
        <f t="shared" si="54"/>
        <v>0</v>
      </c>
      <c r="CT136" s="16">
        <f t="shared" si="55"/>
        <v>0</v>
      </c>
      <c r="DK136" s="16">
        <f t="shared" si="56"/>
        <v>0</v>
      </c>
    </row>
    <row r="137" spans="3:115" x14ac:dyDescent="0.25">
      <c r="C137" s="16">
        <f t="shared" si="48"/>
        <v>0</v>
      </c>
      <c r="D137" s="16">
        <f t="shared" si="60"/>
        <v>0</v>
      </c>
      <c r="E137" s="16">
        <f t="shared" si="49"/>
        <v>0</v>
      </c>
      <c r="F137" s="16">
        <f t="shared" si="50"/>
        <v>0</v>
      </c>
      <c r="G137" s="23">
        <f t="shared" si="47"/>
        <v>0</v>
      </c>
      <c r="H137" s="9"/>
      <c r="I137" s="2"/>
      <c r="J137" s="15"/>
      <c r="K137" s="2"/>
      <c r="L137" s="2"/>
      <c r="M137" s="3"/>
      <c r="S137" s="16">
        <f t="shared" si="51"/>
        <v>0</v>
      </c>
      <c r="T137" s="2"/>
      <c r="U137" s="2"/>
      <c r="V137" s="15"/>
      <c r="W137" s="2"/>
      <c r="X137" s="2"/>
      <c r="Y137" s="16">
        <f t="shared" si="57"/>
        <v>0</v>
      </c>
      <c r="AF137" s="2"/>
      <c r="AG137" s="2"/>
      <c r="AH137" s="15"/>
      <c r="AI137" s="2"/>
      <c r="AJ137" s="2"/>
      <c r="AK137" s="16">
        <f t="shared" si="58"/>
        <v>0</v>
      </c>
      <c r="AQ137" s="16">
        <f t="shared" si="52"/>
        <v>0</v>
      </c>
      <c r="AW137" s="16">
        <f t="shared" si="59"/>
        <v>0</v>
      </c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X137" s="16">
        <f t="shared" si="53"/>
        <v>0</v>
      </c>
      <c r="CH137" s="16">
        <f t="shared" si="54"/>
        <v>0</v>
      </c>
      <c r="CT137" s="16">
        <f t="shared" si="55"/>
        <v>0</v>
      </c>
      <c r="DK137" s="16">
        <f t="shared" si="56"/>
        <v>0</v>
      </c>
    </row>
    <row r="138" spans="3:115" x14ac:dyDescent="0.25">
      <c r="C138" s="16">
        <f t="shared" si="48"/>
        <v>0</v>
      </c>
      <c r="D138" s="16">
        <f t="shared" si="60"/>
        <v>0</v>
      </c>
      <c r="E138" s="16">
        <f t="shared" si="49"/>
        <v>0</v>
      </c>
      <c r="F138" s="16">
        <f t="shared" si="50"/>
        <v>0</v>
      </c>
      <c r="G138" s="23">
        <f t="shared" si="47"/>
        <v>0</v>
      </c>
      <c r="H138" s="9"/>
      <c r="I138" s="2"/>
      <c r="J138" s="15"/>
      <c r="K138" s="2"/>
      <c r="L138" s="2"/>
      <c r="M138" s="3"/>
      <c r="S138" s="16">
        <f t="shared" si="51"/>
        <v>0</v>
      </c>
      <c r="T138" s="2"/>
      <c r="U138" s="2"/>
      <c r="V138" s="15"/>
      <c r="W138" s="2"/>
      <c r="X138" s="2"/>
      <c r="Y138" s="16">
        <f t="shared" si="57"/>
        <v>0</v>
      </c>
      <c r="AF138" s="2"/>
      <c r="AG138" s="2"/>
      <c r="AH138" s="15"/>
      <c r="AI138" s="2"/>
      <c r="AJ138" s="2"/>
      <c r="AK138" s="16">
        <f t="shared" si="58"/>
        <v>0</v>
      </c>
      <c r="AQ138" s="16">
        <f t="shared" si="52"/>
        <v>0</v>
      </c>
      <c r="AW138" s="16">
        <f t="shared" si="59"/>
        <v>0</v>
      </c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X138" s="16">
        <f t="shared" si="53"/>
        <v>0</v>
      </c>
      <c r="CH138" s="16">
        <f t="shared" si="54"/>
        <v>0</v>
      </c>
      <c r="CT138" s="16">
        <f t="shared" si="55"/>
        <v>0</v>
      </c>
      <c r="DK138" s="16">
        <f t="shared" si="56"/>
        <v>0</v>
      </c>
    </row>
    <row r="139" spans="3:115" x14ac:dyDescent="0.25">
      <c r="C139" s="16">
        <f t="shared" si="48"/>
        <v>0</v>
      </c>
      <c r="D139" s="16">
        <f t="shared" si="60"/>
        <v>0</v>
      </c>
      <c r="E139" s="16">
        <f t="shared" si="49"/>
        <v>0</v>
      </c>
      <c r="F139" s="16">
        <f t="shared" si="50"/>
        <v>0</v>
      </c>
      <c r="G139" s="23">
        <f t="shared" si="47"/>
        <v>0</v>
      </c>
      <c r="H139" s="9"/>
      <c r="I139" s="2"/>
      <c r="J139" s="15"/>
      <c r="K139" s="2"/>
      <c r="L139" s="2"/>
      <c r="M139" s="3"/>
      <c r="S139" s="16">
        <f t="shared" si="51"/>
        <v>0</v>
      </c>
      <c r="T139" s="2"/>
      <c r="U139" s="2"/>
      <c r="V139" s="15"/>
      <c r="W139" s="2"/>
      <c r="X139" s="2"/>
      <c r="Y139" s="16">
        <f t="shared" si="57"/>
        <v>0</v>
      </c>
      <c r="AF139" s="2"/>
      <c r="AG139" s="2"/>
      <c r="AH139" s="15"/>
      <c r="AI139" s="2"/>
      <c r="AJ139" s="2"/>
      <c r="AK139" s="16">
        <f t="shared" si="58"/>
        <v>0</v>
      </c>
      <c r="AQ139" s="16">
        <f t="shared" si="52"/>
        <v>0</v>
      </c>
      <c r="AW139" s="16">
        <f t="shared" si="59"/>
        <v>0</v>
      </c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X139" s="16">
        <f t="shared" si="53"/>
        <v>0</v>
      </c>
      <c r="CH139" s="16">
        <f t="shared" si="54"/>
        <v>0</v>
      </c>
      <c r="CT139" s="16">
        <f t="shared" si="55"/>
        <v>0</v>
      </c>
      <c r="DK139" s="16">
        <f t="shared" si="56"/>
        <v>0</v>
      </c>
    </row>
    <row r="140" spans="3:115" x14ac:dyDescent="0.25">
      <c r="C140" s="16">
        <f t="shared" si="48"/>
        <v>0</v>
      </c>
      <c r="D140" s="16">
        <f t="shared" si="60"/>
        <v>0</v>
      </c>
      <c r="E140" s="16">
        <f t="shared" si="49"/>
        <v>0</v>
      </c>
      <c r="F140" s="16">
        <f t="shared" si="50"/>
        <v>0</v>
      </c>
      <c r="G140" s="23">
        <f t="shared" si="47"/>
        <v>0</v>
      </c>
      <c r="H140" s="9"/>
      <c r="I140" s="2"/>
      <c r="J140" s="15"/>
      <c r="K140" s="2"/>
      <c r="L140" s="2"/>
      <c r="M140" s="3"/>
      <c r="S140" s="16">
        <f t="shared" si="51"/>
        <v>0</v>
      </c>
      <c r="T140" s="2"/>
      <c r="U140" s="2"/>
      <c r="V140" s="15"/>
      <c r="W140" s="2"/>
      <c r="X140" s="2"/>
      <c r="Y140" s="16">
        <f t="shared" si="57"/>
        <v>0</v>
      </c>
      <c r="AF140" s="2"/>
      <c r="AG140" s="2"/>
      <c r="AH140" s="15"/>
      <c r="AI140" s="2"/>
      <c r="AJ140" s="2"/>
      <c r="AK140" s="16">
        <f t="shared" si="58"/>
        <v>0</v>
      </c>
      <c r="AQ140" s="16">
        <f t="shared" si="52"/>
        <v>0</v>
      </c>
      <c r="AW140" s="16">
        <f t="shared" si="59"/>
        <v>0</v>
      </c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X140" s="16">
        <f t="shared" si="53"/>
        <v>0</v>
      </c>
      <c r="CH140" s="16">
        <f t="shared" si="54"/>
        <v>0</v>
      </c>
      <c r="CT140" s="16">
        <f t="shared" si="55"/>
        <v>0</v>
      </c>
      <c r="DK140" s="16">
        <f t="shared" si="56"/>
        <v>0</v>
      </c>
    </row>
    <row r="141" spans="3:115" x14ac:dyDescent="0.25">
      <c r="C141" s="16">
        <f t="shared" si="48"/>
        <v>0</v>
      </c>
      <c r="D141" s="16">
        <f t="shared" si="60"/>
        <v>0</v>
      </c>
      <c r="E141" s="16">
        <f t="shared" si="49"/>
        <v>0</v>
      </c>
      <c r="F141" s="16">
        <f t="shared" si="50"/>
        <v>0</v>
      </c>
      <c r="G141" s="23">
        <f t="shared" ref="G141:G152" si="61">SUM(AW141+BC141+Y141+M141+AK141+BO141+BX141+CB141+CH141+CT141+CX141+DK141)</f>
        <v>0</v>
      </c>
      <c r="H141" s="9"/>
      <c r="I141" s="2"/>
      <c r="J141" s="15"/>
      <c r="K141" s="2"/>
      <c r="L141" s="2"/>
      <c r="M141" s="3"/>
      <c r="S141" s="16">
        <f t="shared" si="51"/>
        <v>0</v>
      </c>
      <c r="T141" s="2"/>
      <c r="U141" s="2"/>
      <c r="V141" s="15"/>
      <c r="W141" s="2"/>
      <c r="X141" s="2"/>
      <c r="Y141" s="16">
        <f t="shared" si="57"/>
        <v>0</v>
      </c>
      <c r="AF141" s="2"/>
      <c r="AG141" s="2"/>
      <c r="AH141" s="15"/>
      <c r="AI141" s="2"/>
      <c r="AJ141" s="2"/>
      <c r="AK141" s="16">
        <f t="shared" si="58"/>
        <v>0</v>
      </c>
      <c r="AQ141" s="16">
        <f t="shared" si="52"/>
        <v>0</v>
      </c>
      <c r="AW141" s="16">
        <f t="shared" si="59"/>
        <v>0</v>
      </c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X141" s="16">
        <f t="shared" si="53"/>
        <v>0</v>
      </c>
      <c r="CH141" s="16">
        <f t="shared" si="54"/>
        <v>0</v>
      </c>
      <c r="CT141" s="16">
        <f t="shared" si="55"/>
        <v>0</v>
      </c>
      <c r="DK141" s="16">
        <f t="shared" si="56"/>
        <v>0</v>
      </c>
    </row>
    <row r="142" spans="3:115" x14ac:dyDescent="0.25">
      <c r="C142" s="16">
        <f t="shared" si="48"/>
        <v>0</v>
      </c>
      <c r="D142" s="16">
        <f t="shared" si="60"/>
        <v>0</v>
      </c>
      <c r="E142" s="16">
        <f t="shared" si="49"/>
        <v>0</v>
      </c>
      <c r="F142" s="16">
        <f t="shared" si="50"/>
        <v>0</v>
      </c>
      <c r="G142" s="23">
        <f t="shared" si="61"/>
        <v>0</v>
      </c>
      <c r="H142" s="9"/>
      <c r="I142" s="2"/>
      <c r="J142" s="15"/>
      <c r="K142" s="2"/>
      <c r="L142" s="2"/>
      <c r="M142" s="3"/>
      <c r="S142" s="16">
        <f t="shared" si="51"/>
        <v>0</v>
      </c>
      <c r="T142" s="2"/>
      <c r="U142" s="2"/>
      <c r="V142" s="15"/>
      <c r="W142" s="2"/>
      <c r="X142" s="2"/>
      <c r="Y142" s="16">
        <f t="shared" si="57"/>
        <v>0</v>
      </c>
      <c r="AF142" s="2"/>
      <c r="AG142" s="2"/>
      <c r="AH142" s="15"/>
      <c r="AI142" s="2"/>
      <c r="AJ142" s="2"/>
      <c r="AK142" s="16">
        <f t="shared" si="58"/>
        <v>0</v>
      </c>
      <c r="AQ142" s="16">
        <f t="shared" si="52"/>
        <v>0</v>
      </c>
      <c r="AW142" s="16">
        <f t="shared" si="59"/>
        <v>0</v>
      </c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X142" s="16">
        <f t="shared" si="53"/>
        <v>0</v>
      </c>
      <c r="CH142" s="16">
        <f t="shared" si="54"/>
        <v>0</v>
      </c>
      <c r="CT142" s="16">
        <f t="shared" si="55"/>
        <v>0</v>
      </c>
      <c r="DK142" s="16">
        <f t="shared" si="56"/>
        <v>0</v>
      </c>
    </row>
    <row r="143" spans="3:115" x14ac:dyDescent="0.25">
      <c r="C143" s="16">
        <f t="shared" si="48"/>
        <v>0</v>
      </c>
      <c r="D143" s="16">
        <f t="shared" si="60"/>
        <v>0</v>
      </c>
      <c r="E143" s="16">
        <f t="shared" si="49"/>
        <v>0</v>
      </c>
      <c r="F143" s="16">
        <f t="shared" si="50"/>
        <v>0</v>
      </c>
      <c r="G143" s="23">
        <f t="shared" si="61"/>
        <v>0</v>
      </c>
      <c r="H143" s="9"/>
      <c r="I143" s="2"/>
      <c r="J143" s="15"/>
      <c r="K143" s="2"/>
      <c r="L143" s="2"/>
      <c r="M143" s="3"/>
      <c r="S143" s="16">
        <f t="shared" si="51"/>
        <v>0</v>
      </c>
      <c r="T143" s="2"/>
      <c r="U143" s="2"/>
      <c r="V143" s="15"/>
      <c r="W143" s="2"/>
      <c r="X143" s="2"/>
      <c r="Y143" s="16">
        <f t="shared" si="57"/>
        <v>0</v>
      </c>
      <c r="AF143" s="2"/>
      <c r="AG143" s="2"/>
      <c r="AH143" s="15"/>
      <c r="AI143" s="2"/>
      <c r="AJ143" s="2"/>
      <c r="AK143" s="16">
        <f t="shared" si="58"/>
        <v>0</v>
      </c>
      <c r="AQ143" s="16">
        <f t="shared" si="52"/>
        <v>0</v>
      </c>
      <c r="AW143" s="16">
        <f t="shared" si="59"/>
        <v>0</v>
      </c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X143" s="16">
        <f t="shared" si="53"/>
        <v>0</v>
      </c>
      <c r="CH143" s="16">
        <f t="shared" si="54"/>
        <v>0</v>
      </c>
      <c r="CT143" s="16">
        <f t="shared" si="55"/>
        <v>0</v>
      </c>
      <c r="DK143" s="16">
        <f t="shared" si="56"/>
        <v>0</v>
      </c>
    </row>
    <row r="144" spans="3:115" x14ac:dyDescent="0.25">
      <c r="C144" s="16">
        <f t="shared" si="48"/>
        <v>0</v>
      </c>
      <c r="D144" s="16">
        <f t="shared" si="60"/>
        <v>0</v>
      </c>
      <c r="E144" s="16">
        <f t="shared" si="49"/>
        <v>0</v>
      </c>
      <c r="F144" s="16">
        <f t="shared" si="50"/>
        <v>0</v>
      </c>
      <c r="G144" s="23">
        <f t="shared" si="61"/>
        <v>0</v>
      </c>
      <c r="H144" s="9"/>
      <c r="I144" s="2"/>
      <c r="J144" s="15"/>
      <c r="K144" s="2"/>
      <c r="L144" s="2"/>
      <c r="M144" s="3"/>
      <c r="S144" s="16">
        <f t="shared" si="51"/>
        <v>0</v>
      </c>
      <c r="T144" s="2"/>
      <c r="U144" s="2"/>
      <c r="V144" s="15"/>
      <c r="W144" s="2"/>
      <c r="X144" s="2"/>
      <c r="Y144" s="16">
        <f t="shared" si="57"/>
        <v>0</v>
      </c>
      <c r="AF144" s="2"/>
      <c r="AG144" s="2"/>
      <c r="AH144" s="15"/>
      <c r="AI144" s="2"/>
      <c r="AJ144" s="2"/>
      <c r="AK144" s="16">
        <f t="shared" si="58"/>
        <v>0</v>
      </c>
      <c r="AQ144" s="16">
        <f t="shared" si="52"/>
        <v>0</v>
      </c>
      <c r="AW144" s="16">
        <f t="shared" si="59"/>
        <v>0</v>
      </c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CH144" s="16">
        <f t="shared" si="54"/>
        <v>0</v>
      </c>
      <c r="CT144" s="16">
        <f t="shared" si="55"/>
        <v>0</v>
      </c>
      <c r="DK144" s="16">
        <f t="shared" si="56"/>
        <v>0</v>
      </c>
    </row>
    <row r="145" spans="3:115" x14ac:dyDescent="0.25">
      <c r="C145" s="16">
        <f t="shared" si="48"/>
        <v>0</v>
      </c>
      <c r="D145" s="16">
        <f t="shared" si="60"/>
        <v>0</v>
      </c>
      <c r="E145" s="16">
        <f t="shared" si="49"/>
        <v>0</v>
      </c>
      <c r="F145" s="16">
        <f t="shared" si="50"/>
        <v>0</v>
      </c>
      <c r="G145" s="23">
        <f t="shared" si="61"/>
        <v>0</v>
      </c>
      <c r="H145" s="9"/>
      <c r="I145" s="2"/>
      <c r="J145" s="15"/>
      <c r="K145" s="2"/>
      <c r="L145" s="2"/>
      <c r="M145" s="3"/>
      <c r="S145" s="16">
        <f t="shared" si="51"/>
        <v>0</v>
      </c>
      <c r="T145" s="2"/>
      <c r="U145" s="2"/>
      <c r="V145" s="15"/>
      <c r="W145" s="2"/>
      <c r="X145" s="2"/>
      <c r="Y145" s="16">
        <f t="shared" si="57"/>
        <v>0</v>
      </c>
      <c r="AF145" s="2"/>
      <c r="AG145" s="2"/>
      <c r="AH145" s="15"/>
      <c r="AI145" s="2"/>
      <c r="AJ145" s="2"/>
      <c r="AK145" s="16">
        <f t="shared" si="58"/>
        <v>0</v>
      </c>
      <c r="AQ145" s="16">
        <f t="shared" si="52"/>
        <v>0</v>
      </c>
      <c r="AW145" s="16">
        <f t="shared" si="59"/>
        <v>0</v>
      </c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CH145" s="16">
        <f t="shared" si="54"/>
        <v>0</v>
      </c>
      <c r="CT145" s="16">
        <f t="shared" si="55"/>
        <v>0</v>
      </c>
      <c r="DK145" s="16">
        <f t="shared" si="56"/>
        <v>0</v>
      </c>
    </row>
    <row r="146" spans="3:115" x14ac:dyDescent="0.25">
      <c r="C146" s="16">
        <f t="shared" si="48"/>
        <v>0</v>
      </c>
      <c r="D146" s="16">
        <f t="shared" si="60"/>
        <v>0</v>
      </c>
      <c r="E146" s="16">
        <f t="shared" si="49"/>
        <v>0</v>
      </c>
      <c r="F146" s="16">
        <f t="shared" si="50"/>
        <v>0</v>
      </c>
      <c r="G146" s="23">
        <f t="shared" si="61"/>
        <v>0</v>
      </c>
      <c r="H146" s="9"/>
      <c r="I146" s="2"/>
      <c r="J146" s="15"/>
      <c r="K146" s="2"/>
      <c r="L146" s="2"/>
      <c r="M146" s="3"/>
      <c r="S146" s="16">
        <f t="shared" si="51"/>
        <v>0</v>
      </c>
      <c r="T146" s="2"/>
      <c r="U146" s="2"/>
      <c r="V146" s="15"/>
      <c r="W146" s="2"/>
      <c r="X146" s="2"/>
      <c r="Y146" s="16">
        <f t="shared" si="57"/>
        <v>0</v>
      </c>
      <c r="AF146" s="2"/>
      <c r="AG146" s="2"/>
      <c r="AH146" s="15"/>
      <c r="AI146" s="2"/>
      <c r="AJ146" s="2"/>
      <c r="AK146" s="16">
        <f t="shared" si="58"/>
        <v>0</v>
      </c>
      <c r="AQ146" s="16">
        <f t="shared" si="52"/>
        <v>0</v>
      </c>
      <c r="AW146" s="16">
        <f t="shared" si="59"/>
        <v>0</v>
      </c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CH146" s="16">
        <f t="shared" si="54"/>
        <v>0</v>
      </c>
      <c r="CT146" s="16">
        <f t="shared" si="55"/>
        <v>0</v>
      </c>
      <c r="DK146" s="16">
        <f t="shared" si="56"/>
        <v>0</v>
      </c>
    </row>
    <row r="147" spans="3:115" x14ac:dyDescent="0.25">
      <c r="C147" s="16">
        <f t="shared" si="48"/>
        <v>0</v>
      </c>
      <c r="D147" s="16">
        <f t="shared" si="60"/>
        <v>0</v>
      </c>
      <c r="E147" s="16">
        <f t="shared" si="49"/>
        <v>0</v>
      </c>
      <c r="F147" s="16">
        <f t="shared" si="50"/>
        <v>0</v>
      </c>
      <c r="G147" s="23">
        <f t="shared" si="61"/>
        <v>0</v>
      </c>
      <c r="H147" s="9"/>
      <c r="I147" s="2"/>
      <c r="J147" s="15"/>
      <c r="K147" s="2"/>
      <c r="L147" s="2"/>
      <c r="M147" s="3"/>
      <c r="S147" s="16">
        <f t="shared" si="51"/>
        <v>0</v>
      </c>
      <c r="T147" s="2"/>
      <c r="U147" s="2"/>
      <c r="V147" s="15"/>
      <c r="W147" s="2"/>
      <c r="X147" s="2"/>
      <c r="Y147" s="16">
        <f t="shared" si="57"/>
        <v>0</v>
      </c>
      <c r="AF147" s="2"/>
      <c r="AG147" s="2"/>
      <c r="AH147" s="15"/>
      <c r="AI147" s="2"/>
      <c r="AJ147" s="2"/>
      <c r="AK147" s="16">
        <f t="shared" si="58"/>
        <v>0</v>
      </c>
      <c r="AQ147" s="16">
        <f t="shared" si="52"/>
        <v>0</v>
      </c>
      <c r="AW147" s="16">
        <f t="shared" si="59"/>
        <v>0</v>
      </c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CH147" s="16">
        <f t="shared" si="54"/>
        <v>0</v>
      </c>
      <c r="CT147" s="16">
        <f t="shared" si="55"/>
        <v>0</v>
      </c>
      <c r="DK147" s="16">
        <f t="shared" si="56"/>
        <v>0</v>
      </c>
    </row>
    <row r="148" spans="3:115" x14ac:dyDescent="0.25">
      <c r="C148" s="16">
        <f t="shared" si="48"/>
        <v>0</v>
      </c>
      <c r="D148" s="16">
        <f t="shared" si="60"/>
        <v>0</v>
      </c>
      <c r="E148" s="16">
        <f t="shared" si="49"/>
        <v>0</v>
      </c>
      <c r="F148" s="16">
        <f t="shared" si="50"/>
        <v>0</v>
      </c>
      <c r="G148" s="23">
        <f t="shared" si="61"/>
        <v>0</v>
      </c>
      <c r="H148" s="9"/>
      <c r="I148" s="2"/>
      <c r="J148" s="15"/>
      <c r="K148" s="2"/>
      <c r="L148" s="2"/>
      <c r="M148" s="3"/>
      <c r="S148" s="16">
        <f t="shared" si="51"/>
        <v>0</v>
      </c>
      <c r="T148" s="2"/>
      <c r="U148" s="2"/>
      <c r="V148" s="15"/>
      <c r="W148" s="2"/>
      <c r="X148" s="2"/>
      <c r="Y148" s="16">
        <f t="shared" si="57"/>
        <v>0</v>
      </c>
      <c r="AF148" s="2"/>
      <c r="AG148" s="2"/>
      <c r="AH148" s="15"/>
      <c r="AI148" s="2"/>
      <c r="AJ148" s="2"/>
      <c r="AK148" s="16">
        <f t="shared" si="58"/>
        <v>0</v>
      </c>
      <c r="AQ148" s="16">
        <f t="shared" si="52"/>
        <v>0</v>
      </c>
      <c r="AW148" s="16">
        <f t="shared" si="59"/>
        <v>0</v>
      </c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CH148" s="16">
        <f t="shared" si="54"/>
        <v>0</v>
      </c>
      <c r="CT148" s="16">
        <f t="shared" si="55"/>
        <v>0</v>
      </c>
      <c r="DK148" s="16">
        <f t="shared" si="56"/>
        <v>0</v>
      </c>
    </row>
    <row r="149" spans="3:115" x14ac:dyDescent="0.25">
      <c r="C149" s="16">
        <f t="shared" si="48"/>
        <v>0</v>
      </c>
      <c r="D149" s="16">
        <f t="shared" si="60"/>
        <v>0</v>
      </c>
      <c r="E149" s="16">
        <f t="shared" si="49"/>
        <v>0</v>
      </c>
      <c r="F149" s="16">
        <f t="shared" si="50"/>
        <v>0</v>
      </c>
      <c r="G149" s="23">
        <f t="shared" si="61"/>
        <v>0</v>
      </c>
      <c r="H149" s="9"/>
      <c r="I149" s="2"/>
      <c r="J149" s="15"/>
      <c r="K149" s="2"/>
      <c r="L149" s="2"/>
      <c r="M149" s="3"/>
      <c r="S149" s="16">
        <f t="shared" si="51"/>
        <v>0</v>
      </c>
      <c r="T149" s="2"/>
      <c r="U149" s="2"/>
      <c r="V149" s="15"/>
      <c r="W149" s="2"/>
      <c r="X149" s="2"/>
      <c r="Y149" s="16">
        <f t="shared" si="57"/>
        <v>0</v>
      </c>
      <c r="AF149" s="2"/>
      <c r="AG149" s="2"/>
      <c r="AH149" s="15"/>
      <c r="AI149" s="2"/>
      <c r="AJ149" s="2"/>
      <c r="AK149" s="16">
        <f t="shared" si="58"/>
        <v>0</v>
      </c>
      <c r="AQ149" s="16">
        <f t="shared" si="52"/>
        <v>0</v>
      </c>
      <c r="AW149" s="16">
        <f t="shared" si="59"/>
        <v>0</v>
      </c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CH149" s="16">
        <f t="shared" si="54"/>
        <v>0</v>
      </c>
      <c r="CT149" s="16">
        <f t="shared" si="55"/>
        <v>0</v>
      </c>
      <c r="DK149" s="16">
        <f t="shared" si="56"/>
        <v>0</v>
      </c>
    </row>
    <row r="150" spans="3:115" x14ac:dyDescent="0.25">
      <c r="C150" s="16">
        <f t="shared" si="48"/>
        <v>0</v>
      </c>
      <c r="D150" s="16">
        <f t="shared" si="60"/>
        <v>0</v>
      </c>
      <c r="E150" s="16">
        <f t="shared" si="49"/>
        <v>0</v>
      </c>
      <c r="F150" s="16">
        <f t="shared" si="50"/>
        <v>0</v>
      </c>
      <c r="G150" s="23">
        <f t="shared" si="61"/>
        <v>0</v>
      </c>
      <c r="H150" s="9"/>
      <c r="I150" s="2"/>
      <c r="J150" s="15"/>
      <c r="K150" s="2"/>
      <c r="L150" s="2"/>
      <c r="M150" s="3"/>
      <c r="S150" s="16">
        <f t="shared" si="51"/>
        <v>0</v>
      </c>
      <c r="T150" s="2"/>
      <c r="U150" s="2"/>
      <c r="V150" s="15"/>
      <c r="W150" s="2"/>
      <c r="X150" s="2"/>
      <c r="Y150" s="16">
        <f t="shared" si="57"/>
        <v>0</v>
      </c>
      <c r="AF150" s="2"/>
      <c r="AG150" s="2"/>
      <c r="AH150" s="15"/>
      <c r="AI150" s="2"/>
      <c r="AJ150" s="2"/>
      <c r="AK150" s="16">
        <f t="shared" si="58"/>
        <v>0</v>
      </c>
      <c r="AQ150" s="16">
        <f t="shared" si="52"/>
        <v>0</v>
      </c>
      <c r="AW150" s="16">
        <f t="shared" si="59"/>
        <v>0</v>
      </c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CH150" s="16">
        <f t="shared" si="54"/>
        <v>0</v>
      </c>
      <c r="CT150" s="16">
        <f t="shared" si="55"/>
        <v>0</v>
      </c>
      <c r="DK150" s="16">
        <f t="shared" si="56"/>
        <v>0</v>
      </c>
    </row>
    <row r="151" spans="3:115" x14ac:dyDescent="0.25">
      <c r="C151" s="16">
        <f t="shared" si="48"/>
        <v>0</v>
      </c>
      <c r="D151" s="16">
        <f t="shared" si="60"/>
        <v>0</v>
      </c>
      <c r="E151" s="16">
        <f t="shared" si="49"/>
        <v>0</v>
      </c>
      <c r="F151" s="16">
        <f t="shared" si="50"/>
        <v>0</v>
      </c>
      <c r="G151" s="23">
        <f t="shared" si="61"/>
        <v>0</v>
      </c>
      <c r="H151" s="9"/>
      <c r="I151" s="2"/>
      <c r="J151" s="15"/>
      <c r="K151" s="2"/>
      <c r="L151" s="2"/>
      <c r="M151" s="3"/>
      <c r="T151" s="2"/>
      <c r="U151" s="2"/>
      <c r="V151" s="15"/>
      <c r="W151" s="2"/>
      <c r="X151" s="2"/>
      <c r="Y151" s="16">
        <f t="shared" si="57"/>
        <v>0</v>
      </c>
      <c r="AF151" s="2"/>
      <c r="AG151" s="2"/>
      <c r="AH151" s="15"/>
      <c r="AI151" s="2"/>
      <c r="AJ151" s="2"/>
      <c r="AK151" s="3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CH151" s="16">
        <f t="shared" si="54"/>
        <v>0</v>
      </c>
      <c r="CT151" s="16">
        <f t="shared" si="55"/>
        <v>0</v>
      </c>
      <c r="DK151" s="16">
        <f t="shared" si="56"/>
        <v>0</v>
      </c>
    </row>
    <row r="152" spans="3:115" x14ac:dyDescent="0.25">
      <c r="C152" s="16">
        <f t="shared" si="48"/>
        <v>0</v>
      </c>
      <c r="D152" s="16">
        <f t="shared" si="60"/>
        <v>0</v>
      </c>
      <c r="E152" s="16">
        <f t="shared" si="49"/>
        <v>0</v>
      </c>
      <c r="F152" s="16">
        <f>DK152</f>
        <v>0</v>
      </c>
      <c r="G152" s="23">
        <f t="shared" si="61"/>
        <v>0</v>
      </c>
      <c r="H152" s="9"/>
      <c r="I152" s="2"/>
      <c r="J152" s="15"/>
      <c r="K152" s="2"/>
      <c r="L152" s="2"/>
      <c r="M152" s="3"/>
      <c r="T152" s="2"/>
      <c r="U152" s="2"/>
      <c r="V152" s="15"/>
      <c r="W152" s="2"/>
      <c r="X152" s="2"/>
      <c r="Y152" s="16">
        <f t="shared" si="57"/>
        <v>0</v>
      </c>
      <c r="AF152" s="2"/>
      <c r="AG152" s="2"/>
      <c r="AH152" s="15"/>
      <c r="AI152" s="2"/>
      <c r="AJ152" s="2"/>
      <c r="AK152" s="3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CH152" s="16">
        <f t="shared" si="54"/>
        <v>0</v>
      </c>
      <c r="CT152" s="16">
        <f t="shared" si="55"/>
        <v>0</v>
      </c>
      <c r="DK152" s="16">
        <f t="shared" si="56"/>
        <v>0</v>
      </c>
    </row>
    <row r="153" spans="3:115" x14ac:dyDescent="0.25">
      <c r="F153" s="16">
        <f t="shared" ref="F153:F158" si="62">DK153</f>
        <v>0</v>
      </c>
      <c r="H153" s="9"/>
      <c r="I153" s="2"/>
      <c r="J153" s="15"/>
      <c r="K153" s="2"/>
      <c r="L153" s="2"/>
      <c r="M153" s="3"/>
      <c r="T153" s="2"/>
      <c r="U153" s="2"/>
      <c r="V153" s="15"/>
      <c r="W153" s="2"/>
      <c r="X153" s="2"/>
      <c r="Y153" s="3"/>
      <c r="AF153" s="2"/>
      <c r="AG153" s="2"/>
      <c r="AH153" s="15"/>
      <c r="AI153" s="2"/>
      <c r="AJ153" s="2"/>
      <c r="AK153" s="3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CH153" s="16">
        <f t="shared" si="54"/>
        <v>0</v>
      </c>
      <c r="CT153" s="16">
        <f t="shared" si="55"/>
        <v>0</v>
      </c>
    </row>
    <row r="154" spans="3:115" x14ac:dyDescent="0.25">
      <c r="F154" s="16">
        <f t="shared" si="62"/>
        <v>0</v>
      </c>
      <c r="H154" s="9"/>
      <c r="I154" s="2"/>
      <c r="J154" s="15"/>
      <c r="K154" s="2"/>
      <c r="L154" s="2"/>
      <c r="M154" s="3"/>
      <c r="T154" s="2"/>
      <c r="U154" s="2"/>
      <c r="V154" s="15"/>
      <c r="W154" s="2"/>
      <c r="X154" s="2"/>
      <c r="Y154" s="3"/>
      <c r="AF154" s="2"/>
      <c r="AG154" s="2"/>
      <c r="AH154" s="15"/>
      <c r="AI154" s="2"/>
      <c r="AJ154" s="2"/>
      <c r="AK154" s="3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CH154" s="16">
        <f t="shared" si="54"/>
        <v>0</v>
      </c>
      <c r="CT154" s="16">
        <f t="shared" si="55"/>
        <v>0</v>
      </c>
    </row>
    <row r="155" spans="3:115" x14ac:dyDescent="0.25">
      <c r="F155" s="16">
        <f t="shared" si="62"/>
        <v>0</v>
      </c>
      <c r="H155" s="9"/>
      <c r="I155" s="2"/>
      <c r="J155" s="15"/>
      <c r="K155" s="2"/>
      <c r="L155" s="2"/>
      <c r="M155" s="3"/>
      <c r="T155" s="2"/>
      <c r="U155" s="2"/>
      <c r="V155" s="15"/>
      <c r="W155" s="2"/>
      <c r="X155" s="2"/>
      <c r="Y155" s="3"/>
      <c r="AF155" s="2"/>
      <c r="AG155" s="2"/>
      <c r="AH155" s="15"/>
      <c r="AI155" s="2"/>
      <c r="AJ155" s="2"/>
      <c r="AK155" s="3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CT155" s="16">
        <f t="shared" si="55"/>
        <v>0</v>
      </c>
    </row>
    <row r="156" spans="3:115" x14ac:dyDescent="0.25">
      <c r="F156" s="16">
        <f t="shared" si="62"/>
        <v>0</v>
      </c>
      <c r="H156" s="9"/>
      <c r="I156" s="2"/>
      <c r="J156" s="15"/>
      <c r="K156" s="2"/>
      <c r="L156" s="2"/>
      <c r="M156" s="3"/>
      <c r="T156" s="2"/>
      <c r="U156" s="2"/>
      <c r="V156" s="15"/>
      <c r="W156" s="2"/>
      <c r="X156" s="2"/>
      <c r="Y156" s="3"/>
      <c r="AF156" s="2"/>
      <c r="AG156" s="2"/>
      <c r="AH156" s="15"/>
      <c r="AI156" s="2"/>
      <c r="AJ156" s="2"/>
      <c r="AK156" s="3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CT156" s="16">
        <f t="shared" si="55"/>
        <v>0</v>
      </c>
    </row>
    <row r="157" spans="3:115" x14ac:dyDescent="0.25">
      <c r="F157" s="16">
        <f t="shared" si="62"/>
        <v>0</v>
      </c>
      <c r="H157" s="9"/>
      <c r="I157" s="2"/>
      <c r="J157" s="15"/>
      <c r="K157" s="2"/>
      <c r="L157" s="2"/>
      <c r="M157" s="3"/>
      <c r="T157" s="2"/>
      <c r="U157" s="2"/>
      <c r="V157" s="15"/>
      <c r="W157" s="2"/>
      <c r="X157" s="2"/>
      <c r="Y157" s="3"/>
      <c r="AF157" s="2"/>
      <c r="AG157" s="2"/>
      <c r="AH157" s="15"/>
      <c r="AI157" s="2"/>
      <c r="AJ157" s="2"/>
      <c r="AK157" s="3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3:115" x14ac:dyDescent="0.25">
      <c r="F158" s="16">
        <f t="shared" si="62"/>
        <v>0</v>
      </c>
      <c r="H158" s="9"/>
      <c r="I158" s="2"/>
      <c r="J158" s="15"/>
      <c r="K158" s="2"/>
      <c r="L158" s="2"/>
      <c r="M158" s="3"/>
      <c r="T158" s="2"/>
      <c r="U158" s="2"/>
      <c r="V158" s="15"/>
      <c r="W158" s="2"/>
      <c r="X158" s="2"/>
      <c r="Y158" s="3"/>
      <c r="AF158" s="2"/>
      <c r="AG158" s="2"/>
      <c r="AH158" s="15"/>
      <c r="AI158" s="2"/>
      <c r="AJ158" s="2"/>
      <c r="AK158" s="3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3:115" x14ac:dyDescent="0.25">
      <c r="H159" s="9"/>
      <c r="I159" s="2"/>
      <c r="J159" s="15"/>
      <c r="K159" s="2"/>
      <c r="L159" s="2"/>
      <c r="M159" s="3"/>
      <c r="T159" s="2"/>
      <c r="U159" s="2"/>
      <c r="V159" s="15"/>
      <c r="W159" s="2"/>
      <c r="X159" s="2"/>
      <c r="Y159" s="3"/>
      <c r="AF159" s="2"/>
      <c r="AG159" s="2"/>
      <c r="AH159" s="15"/>
      <c r="AI159" s="2"/>
      <c r="AJ159" s="2"/>
      <c r="AK159" s="3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3:115" x14ac:dyDescent="0.25">
      <c r="H160" s="9"/>
      <c r="I160" s="2"/>
      <c r="J160" s="15"/>
      <c r="K160" s="2"/>
      <c r="L160" s="2"/>
      <c r="M160" s="3"/>
      <c r="T160" s="2"/>
      <c r="U160" s="2"/>
      <c r="V160" s="15"/>
      <c r="W160" s="2"/>
      <c r="X160" s="2"/>
      <c r="Y160" s="3"/>
      <c r="AF160" s="2"/>
      <c r="AG160" s="2"/>
      <c r="AH160" s="15"/>
      <c r="AI160" s="2"/>
      <c r="AJ160" s="2"/>
      <c r="AK160" s="3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8:67" x14ac:dyDescent="0.25">
      <c r="H161" s="9"/>
      <c r="I161" s="2"/>
      <c r="J161" s="15"/>
      <c r="K161" s="2"/>
      <c r="L161" s="2"/>
      <c r="M161" s="3"/>
      <c r="T161" s="2"/>
      <c r="U161" s="2"/>
      <c r="V161" s="15"/>
      <c r="W161" s="2"/>
      <c r="X161" s="2"/>
      <c r="Y161" s="3"/>
      <c r="AF161" s="2"/>
      <c r="AG161" s="2"/>
      <c r="AH161" s="15"/>
      <c r="AI161" s="2"/>
      <c r="AJ161" s="2"/>
      <c r="AK161" s="3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8:67" x14ac:dyDescent="0.25">
      <c r="H162" s="9"/>
      <c r="I162" s="2"/>
      <c r="J162" s="15"/>
      <c r="K162" s="2"/>
      <c r="L162" s="2"/>
      <c r="M162" s="3"/>
      <c r="T162" s="2"/>
      <c r="U162" s="2"/>
      <c r="V162" s="15"/>
      <c r="W162" s="2"/>
      <c r="X162" s="2"/>
      <c r="Y162" s="3"/>
      <c r="AF162" s="2"/>
      <c r="AG162" s="2"/>
      <c r="AH162" s="15"/>
      <c r="AI162" s="2"/>
      <c r="AJ162" s="2"/>
      <c r="AK162" s="3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8:67" x14ac:dyDescent="0.25">
      <c r="H163" s="9"/>
      <c r="I163" s="2"/>
      <c r="J163" s="15"/>
      <c r="K163" s="2"/>
      <c r="L163" s="2"/>
      <c r="M163" s="3"/>
      <c r="T163" s="2"/>
      <c r="U163" s="2"/>
      <c r="V163" s="15"/>
      <c r="W163" s="2"/>
      <c r="X163" s="2"/>
      <c r="Y163" s="3"/>
      <c r="AF163" s="2"/>
      <c r="AG163" s="2"/>
      <c r="AH163" s="15"/>
      <c r="AI163" s="2"/>
      <c r="AJ163" s="2"/>
      <c r="AK163" s="3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8:67" x14ac:dyDescent="0.25">
      <c r="H164" s="9"/>
      <c r="I164" s="2"/>
      <c r="J164" s="15"/>
      <c r="K164" s="2"/>
      <c r="L164" s="2"/>
      <c r="M164" s="3"/>
      <c r="T164" s="2"/>
      <c r="U164" s="2"/>
      <c r="V164" s="15"/>
      <c r="W164" s="2"/>
      <c r="X164" s="2"/>
      <c r="Y164" s="3"/>
      <c r="AF164" s="2"/>
      <c r="AG164" s="2"/>
      <c r="AH164" s="15"/>
      <c r="AI164" s="2"/>
      <c r="AJ164" s="2"/>
      <c r="AK164" s="3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8:67" x14ac:dyDescent="0.25">
      <c r="H165" s="9"/>
      <c r="I165" s="2"/>
      <c r="J165" s="15"/>
      <c r="K165" s="2"/>
      <c r="L165" s="2"/>
      <c r="M165" s="3"/>
      <c r="T165" s="2"/>
      <c r="U165" s="2"/>
      <c r="V165" s="15"/>
      <c r="W165" s="2"/>
      <c r="X165" s="2"/>
      <c r="Y165" s="3"/>
      <c r="AF165" s="2"/>
      <c r="AG165" s="2"/>
      <c r="AH165" s="15"/>
      <c r="AI165" s="2"/>
      <c r="AJ165" s="2"/>
      <c r="AK165" s="3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8:67" x14ac:dyDescent="0.25">
      <c r="H166" s="9"/>
      <c r="I166" s="2"/>
      <c r="J166" s="15"/>
      <c r="K166" s="2"/>
      <c r="L166" s="2"/>
      <c r="M166" s="3"/>
      <c r="T166" s="2"/>
      <c r="U166" s="2"/>
      <c r="V166" s="15"/>
      <c r="W166" s="2"/>
      <c r="X166" s="2"/>
      <c r="Y166" s="3"/>
      <c r="AF166" s="2"/>
      <c r="AG166" s="2"/>
      <c r="AH166" s="15"/>
      <c r="AI166" s="2"/>
      <c r="AJ166" s="2"/>
      <c r="AK166" s="3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8:67" x14ac:dyDescent="0.25">
      <c r="H167" s="9"/>
      <c r="I167" s="2"/>
      <c r="J167" s="15"/>
      <c r="K167" s="2"/>
      <c r="L167" s="2"/>
      <c r="M167" s="3"/>
      <c r="T167" s="2"/>
      <c r="U167" s="2"/>
      <c r="V167" s="15"/>
      <c r="W167" s="2"/>
      <c r="X167" s="2"/>
      <c r="Y167" s="3"/>
      <c r="AF167" s="2"/>
      <c r="AG167" s="2"/>
      <c r="AH167" s="15"/>
      <c r="AI167" s="2"/>
      <c r="AJ167" s="2"/>
      <c r="AK167" s="3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8:67" x14ac:dyDescent="0.25">
      <c r="H168" s="9"/>
      <c r="I168" s="2"/>
      <c r="J168" s="15"/>
      <c r="K168" s="2"/>
      <c r="L168" s="2"/>
      <c r="M168" s="3"/>
      <c r="T168" s="2"/>
      <c r="U168" s="2"/>
      <c r="V168" s="15"/>
      <c r="W168" s="2"/>
      <c r="X168" s="2"/>
      <c r="Y168" s="3"/>
      <c r="AF168" s="2"/>
      <c r="AG168" s="2"/>
      <c r="AH168" s="15"/>
      <c r="AI168" s="2"/>
      <c r="AJ168" s="2"/>
      <c r="AK168" s="3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8:67" x14ac:dyDescent="0.25">
      <c r="H169" s="9"/>
      <c r="I169" s="2"/>
      <c r="J169" s="15"/>
      <c r="K169" s="2"/>
      <c r="L169" s="2"/>
      <c r="M169" s="3"/>
      <c r="T169" s="2"/>
      <c r="U169" s="2"/>
      <c r="V169" s="15"/>
      <c r="W169" s="2"/>
      <c r="X169" s="2"/>
      <c r="Y169" s="3"/>
      <c r="AF169" s="2"/>
      <c r="AG169" s="2"/>
      <c r="AH169" s="15"/>
      <c r="AI169" s="2"/>
      <c r="AJ169" s="2"/>
      <c r="AK169" s="3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8:67" x14ac:dyDescent="0.25">
      <c r="H170" s="9"/>
      <c r="I170" s="2"/>
      <c r="J170" s="15"/>
      <c r="K170" s="2"/>
      <c r="L170" s="2"/>
      <c r="M170" s="3"/>
      <c r="T170" s="2"/>
      <c r="U170" s="2"/>
      <c r="V170" s="15"/>
      <c r="W170" s="2"/>
      <c r="X170" s="2"/>
      <c r="Y170" s="3"/>
      <c r="AF170" s="2"/>
      <c r="AG170" s="2"/>
      <c r="AH170" s="15"/>
      <c r="AI170" s="2"/>
      <c r="AJ170" s="2"/>
      <c r="AK170" s="3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8:67" x14ac:dyDescent="0.25">
      <c r="H171" s="9"/>
      <c r="I171" s="2"/>
      <c r="J171" s="15"/>
      <c r="K171" s="2"/>
      <c r="L171" s="2"/>
      <c r="M171" s="3"/>
      <c r="T171" s="2"/>
      <c r="U171" s="2"/>
      <c r="V171" s="15"/>
      <c r="W171" s="2"/>
      <c r="X171" s="2"/>
      <c r="Y171" s="3"/>
      <c r="AF171" s="2"/>
      <c r="AG171" s="2"/>
      <c r="AH171" s="15"/>
      <c r="AI171" s="2"/>
      <c r="AJ171" s="2"/>
      <c r="AK171" s="3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8:67" x14ac:dyDescent="0.25">
      <c r="H172" s="9"/>
      <c r="I172" s="2"/>
      <c r="J172" s="15"/>
      <c r="K172" s="2"/>
      <c r="L172" s="2"/>
      <c r="M172" s="3"/>
      <c r="T172" s="2"/>
      <c r="U172" s="2"/>
      <c r="V172" s="15"/>
      <c r="W172" s="2"/>
      <c r="X172" s="2"/>
      <c r="Y172" s="3"/>
      <c r="AF172" s="2"/>
      <c r="AG172" s="2"/>
      <c r="AH172" s="15"/>
      <c r="AI172" s="2"/>
      <c r="AJ172" s="2"/>
      <c r="AK172" s="3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8:67" x14ac:dyDescent="0.25">
      <c r="H173" s="9"/>
      <c r="I173" s="2"/>
      <c r="J173" s="15"/>
      <c r="K173" s="2"/>
      <c r="L173" s="2"/>
      <c r="M173" s="3"/>
      <c r="T173" s="2"/>
      <c r="U173" s="2"/>
      <c r="V173" s="15"/>
      <c r="W173" s="2"/>
      <c r="X173" s="2"/>
      <c r="Y173" s="3"/>
      <c r="AF173" s="2"/>
      <c r="AG173" s="2"/>
      <c r="AH173" s="15"/>
      <c r="AI173" s="2"/>
      <c r="AJ173" s="2"/>
      <c r="AK173" s="3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8:67" x14ac:dyDescent="0.25">
      <c r="H174" s="9"/>
      <c r="I174" s="2"/>
      <c r="J174" s="15"/>
      <c r="K174" s="2"/>
      <c r="L174" s="2"/>
      <c r="M174" s="3"/>
      <c r="T174" s="2"/>
      <c r="U174" s="2"/>
      <c r="V174" s="15"/>
      <c r="W174" s="2"/>
      <c r="X174" s="2"/>
      <c r="Y174" s="3"/>
      <c r="AF174" s="2"/>
      <c r="AG174" s="2"/>
      <c r="AH174" s="15"/>
      <c r="AI174" s="2"/>
      <c r="AJ174" s="2"/>
      <c r="AK174" s="3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8:67" x14ac:dyDescent="0.25">
      <c r="H175" s="9"/>
      <c r="I175" s="2"/>
      <c r="J175" s="15"/>
      <c r="K175" s="2"/>
      <c r="L175" s="2"/>
      <c r="M175" s="3"/>
      <c r="T175" s="2"/>
      <c r="U175" s="2"/>
      <c r="V175" s="15"/>
      <c r="W175" s="2"/>
      <c r="X175" s="2"/>
      <c r="Y175" s="3"/>
      <c r="AF175" s="2"/>
      <c r="AG175" s="2"/>
      <c r="AH175" s="15"/>
      <c r="AI175" s="2"/>
      <c r="AJ175" s="2"/>
      <c r="AK175" s="3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8:67" x14ac:dyDescent="0.25">
      <c r="H176" s="9"/>
      <c r="I176" s="2"/>
      <c r="J176" s="15"/>
      <c r="K176" s="2"/>
      <c r="L176" s="2"/>
      <c r="M176" s="3"/>
      <c r="T176" s="2"/>
      <c r="U176" s="2"/>
      <c r="V176" s="15"/>
      <c r="W176" s="2"/>
      <c r="X176" s="2"/>
      <c r="Y176" s="3"/>
      <c r="AF176" s="2"/>
      <c r="AG176" s="2"/>
      <c r="AH176" s="15"/>
      <c r="AI176" s="2"/>
      <c r="AJ176" s="2"/>
      <c r="AK176" s="3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8:67" x14ac:dyDescent="0.25">
      <c r="H177" s="9"/>
      <c r="I177" s="2"/>
      <c r="J177" s="15"/>
      <c r="K177" s="2"/>
      <c r="L177" s="2"/>
      <c r="M177" s="3"/>
      <c r="T177" s="2"/>
      <c r="U177" s="2"/>
      <c r="V177" s="15"/>
      <c r="W177" s="2"/>
      <c r="X177" s="2"/>
      <c r="Y177" s="3"/>
      <c r="AF177" s="2"/>
      <c r="AG177" s="2"/>
      <c r="AH177" s="15"/>
      <c r="AI177" s="2"/>
      <c r="AJ177" s="2"/>
      <c r="AK177" s="3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8:67" x14ac:dyDescent="0.25">
      <c r="H178" s="9"/>
      <c r="I178" s="2"/>
      <c r="J178" s="15"/>
      <c r="K178" s="2"/>
      <c r="L178" s="2"/>
      <c r="M178" s="3"/>
      <c r="T178" s="2"/>
      <c r="U178" s="2"/>
      <c r="V178" s="15"/>
      <c r="W178" s="2"/>
      <c r="X178" s="2"/>
      <c r="Y178" s="3"/>
      <c r="AF178" s="2"/>
      <c r="AG178" s="2"/>
      <c r="AH178" s="15"/>
      <c r="AI178" s="2"/>
      <c r="AJ178" s="2"/>
      <c r="AK178" s="3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8:67" x14ac:dyDescent="0.25">
      <c r="H179" s="9"/>
      <c r="I179" s="2"/>
      <c r="J179" s="15"/>
      <c r="K179" s="2"/>
      <c r="L179" s="2"/>
      <c r="M179" s="3"/>
      <c r="T179" s="2"/>
      <c r="U179" s="2"/>
      <c r="V179" s="15"/>
      <c r="W179" s="2"/>
      <c r="X179" s="2"/>
      <c r="Y179" s="3"/>
      <c r="AF179" s="2"/>
      <c r="AG179" s="2"/>
      <c r="AH179" s="15"/>
      <c r="AI179" s="2"/>
      <c r="AJ179" s="2"/>
      <c r="AK179" s="3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8:67" x14ac:dyDescent="0.25">
      <c r="H180" s="9"/>
      <c r="I180" s="2"/>
      <c r="J180" s="15"/>
      <c r="K180" s="2"/>
      <c r="L180" s="2"/>
      <c r="M180" s="3"/>
      <c r="T180" s="2"/>
      <c r="U180" s="2"/>
      <c r="V180" s="15"/>
      <c r="W180" s="2"/>
      <c r="X180" s="2"/>
      <c r="Y180" s="3"/>
      <c r="AF180" s="2"/>
      <c r="AG180" s="2"/>
      <c r="AH180" s="15"/>
      <c r="AI180" s="2"/>
      <c r="AJ180" s="2"/>
      <c r="AK180" s="3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8:67" x14ac:dyDescent="0.25">
      <c r="H181" s="9"/>
      <c r="I181" s="2"/>
      <c r="J181" s="15"/>
      <c r="K181" s="2"/>
      <c r="L181" s="2"/>
      <c r="M181" s="3"/>
      <c r="T181" s="2"/>
      <c r="U181" s="2"/>
      <c r="V181" s="15"/>
      <c r="W181" s="2"/>
      <c r="X181" s="2"/>
      <c r="Y181" s="3"/>
      <c r="AF181" s="2"/>
      <c r="AG181" s="2"/>
      <c r="AH181" s="15"/>
      <c r="AI181" s="2"/>
      <c r="AJ181" s="2"/>
      <c r="AK181" s="3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8:67" x14ac:dyDescent="0.25">
      <c r="H182" s="9"/>
      <c r="I182" s="2"/>
      <c r="J182" s="15"/>
      <c r="K182" s="2"/>
      <c r="L182" s="2"/>
      <c r="M182" s="3"/>
      <c r="T182" s="2"/>
      <c r="U182" s="2"/>
      <c r="V182" s="15"/>
      <c r="W182" s="2"/>
      <c r="X182" s="2"/>
      <c r="Y182" s="3"/>
      <c r="AF182" s="2"/>
      <c r="AG182" s="2"/>
      <c r="AH182" s="15"/>
      <c r="AI182" s="2"/>
      <c r="AJ182" s="2"/>
      <c r="AK182" s="3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8:67" x14ac:dyDescent="0.25">
      <c r="H183" s="9"/>
      <c r="I183" s="2"/>
      <c r="J183" s="15"/>
      <c r="K183" s="2"/>
      <c r="L183" s="2"/>
      <c r="M183" s="3"/>
      <c r="T183" s="2"/>
      <c r="U183" s="2"/>
      <c r="V183" s="15"/>
      <c r="W183" s="2"/>
      <c r="X183" s="2"/>
      <c r="Y183" s="3"/>
      <c r="AF183" s="2"/>
      <c r="AG183" s="2"/>
      <c r="AH183" s="15"/>
      <c r="AI183" s="2"/>
      <c r="AJ183" s="2"/>
      <c r="AK183" s="3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8:67" x14ac:dyDescent="0.25">
      <c r="H184" s="9"/>
      <c r="I184" s="2"/>
      <c r="J184" s="15"/>
      <c r="K184" s="2"/>
      <c r="L184" s="2"/>
      <c r="M184" s="3"/>
      <c r="T184" s="2"/>
      <c r="U184" s="2"/>
      <c r="V184" s="15"/>
      <c r="W184" s="2"/>
      <c r="X184" s="2"/>
      <c r="Y184" s="3"/>
      <c r="AF184" s="2"/>
      <c r="AG184" s="2"/>
      <c r="AH184" s="15"/>
      <c r="AI184" s="2"/>
      <c r="AJ184" s="2"/>
      <c r="AK184" s="3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8:67" x14ac:dyDescent="0.25">
      <c r="H185" s="9"/>
      <c r="I185" s="2"/>
      <c r="J185" s="15"/>
      <c r="K185" s="2"/>
      <c r="L185" s="2"/>
      <c r="M185" s="3"/>
      <c r="T185" s="2"/>
      <c r="U185" s="2"/>
      <c r="V185" s="15"/>
      <c r="W185" s="2"/>
      <c r="X185" s="2"/>
      <c r="Y185" s="3"/>
      <c r="AF185" s="2"/>
      <c r="AG185" s="2"/>
      <c r="AH185" s="15"/>
      <c r="AI185" s="2"/>
      <c r="AJ185" s="2"/>
      <c r="AK185" s="3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8:67" x14ac:dyDescent="0.25">
      <c r="H186" s="9"/>
      <c r="I186" s="2"/>
      <c r="J186" s="15"/>
      <c r="K186" s="2"/>
      <c r="L186" s="2"/>
      <c r="M186" s="3"/>
      <c r="T186" s="2"/>
      <c r="U186" s="2"/>
      <c r="V186" s="15"/>
      <c r="W186" s="2"/>
      <c r="X186" s="2"/>
      <c r="Y186" s="3"/>
      <c r="AF186" s="2"/>
      <c r="AG186" s="2"/>
      <c r="AH186" s="15"/>
      <c r="AI186" s="2"/>
      <c r="AJ186" s="2"/>
      <c r="AK186" s="3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8:67" x14ac:dyDescent="0.25">
      <c r="H187" s="9"/>
      <c r="I187" s="2"/>
      <c r="J187" s="15"/>
      <c r="K187" s="2"/>
      <c r="L187" s="2"/>
      <c r="M187" s="3"/>
      <c r="T187" s="2"/>
      <c r="U187" s="2"/>
      <c r="V187" s="15"/>
      <c r="W187" s="2"/>
      <c r="X187" s="2"/>
      <c r="Y187" s="3"/>
      <c r="AF187" s="2"/>
      <c r="AG187" s="2"/>
      <c r="AH187" s="15"/>
      <c r="AI187" s="2"/>
      <c r="AJ187" s="2"/>
      <c r="AK187" s="3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8:67" x14ac:dyDescent="0.25">
      <c r="H188" s="9"/>
      <c r="I188" s="2"/>
      <c r="J188" s="15"/>
      <c r="K188" s="2"/>
      <c r="L188" s="2"/>
      <c r="M188" s="3"/>
      <c r="T188" s="2"/>
      <c r="U188" s="2"/>
      <c r="V188" s="15"/>
      <c r="W188" s="2"/>
      <c r="X188" s="2"/>
      <c r="Y188" s="3"/>
      <c r="AF188" s="2"/>
      <c r="AG188" s="2"/>
      <c r="AH188" s="15"/>
      <c r="AI188" s="2"/>
      <c r="AJ188" s="2"/>
      <c r="AK188" s="3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8:67" x14ac:dyDescent="0.25">
      <c r="H189" s="9"/>
      <c r="I189" s="2"/>
      <c r="J189" s="15"/>
      <c r="K189" s="2"/>
      <c r="L189" s="2"/>
      <c r="M189" s="3"/>
      <c r="T189" s="2"/>
      <c r="U189" s="2"/>
      <c r="V189" s="15"/>
      <c r="W189" s="2"/>
      <c r="X189" s="2"/>
      <c r="Y189" s="3"/>
      <c r="AF189" s="2"/>
      <c r="AG189" s="2"/>
      <c r="AH189" s="15"/>
      <c r="AI189" s="2"/>
      <c r="AJ189" s="2"/>
      <c r="AK189" s="3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8:67" x14ac:dyDescent="0.25">
      <c r="H190" s="9"/>
      <c r="I190" s="2"/>
      <c r="J190" s="15"/>
      <c r="K190" s="2"/>
      <c r="L190" s="2"/>
      <c r="M190" s="3"/>
      <c r="T190" s="2"/>
      <c r="U190" s="2"/>
      <c r="V190" s="15"/>
      <c r="W190" s="2"/>
      <c r="X190" s="2"/>
      <c r="Y190" s="3"/>
      <c r="AF190" s="2"/>
      <c r="AG190" s="2"/>
      <c r="AH190" s="15"/>
      <c r="AI190" s="2"/>
      <c r="AJ190" s="2"/>
      <c r="AK190" s="3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8:67" x14ac:dyDescent="0.25">
      <c r="H191" s="9"/>
      <c r="I191" s="2"/>
      <c r="J191" s="15"/>
      <c r="K191" s="2"/>
      <c r="L191" s="2"/>
      <c r="M191" s="3"/>
      <c r="T191" s="2"/>
      <c r="U191" s="2"/>
      <c r="V191" s="15"/>
      <c r="W191" s="2"/>
      <c r="X191" s="2"/>
      <c r="Y191" s="3"/>
      <c r="AF191" s="2"/>
      <c r="AG191" s="2"/>
      <c r="AH191" s="15"/>
      <c r="AI191" s="2"/>
      <c r="AJ191" s="2"/>
      <c r="AK191" s="3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8:67" x14ac:dyDescent="0.25">
      <c r="H192" s="9"/>
      <c r="I192" s="2"/>
      <c r="J192" s="15"/>
      <c r="K192" s="2"/>
      <c r="L192" s="2"/>
      <c r="M192" s="3"/>
      <c r="T192" s="2"/>
      <c r="U192" s="2"/>
      <c r="V192" s="15"/>
      <c r="W192" s="2"/>
      <c r="X192" s="2"/>
      <c r="Y192" s="3"/>
      <c r="AF192" s="2"/>
      <c r="AG192" s="2"/>
      <c r="AH192" s="15"/>
      <c r="AI192" s="2"/>
      <c r="AJ192" s="2"/>
      <c r="AK192" s="3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8:67" x14ac:dyDescent="0.25">
      <c r="H193" s="9"/>
      <c r="I193" s="2"/>
      <c r="J193" s="15"/>
      <c r="K193" s="2"/>
      <c r="L193" s="2"/>
      <c r="M193" s="3"/>
      <c r="T193" s="2"/>
      <c r="U193" s="2"/>
      <c r="V193" s="15"/>
      <c r="W193" s="2"/>
      <c r="X193" s="2"/>
      <c r="Y193" s="3"/>
      <c r="AF193" s="2"/>
      <c r="AG193" s="2"/>
      <c r="AH193" s="15"/>
      <c r="AI193" s="2"/>
      <c r="AJ193" s="2"/>
      <c r="AK193" s="3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8:67" x14ac:dyDescent="0.25">
      <c r="H194" s="9"/>
      <c r="I194" s="2"/>
      <c r="J194" s="15"/>
      <c r="K194" s="2"/>
      <c r="L194" s="2"/>
      <c r="M194" s="3"/>
      <c r="T194" s="2"/>
      <c r="U194" s="2"/>
      <c r="V194" s="15"/>
      <c r="W194" s="2"/>
      <c r="X194" s="2"/>
      <c r="Y194" s="3"/>
      <c r="AF194" s="2"/>
      <c r="AG194" s="2"/>
      <c r="AH194" s="15"/>
      <c r="AI194" s="2"/>
      <c r="AJ194" s="2"/>
      <c r="AK194" s="3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8:67" x14ac:dyDescent="0.25">
      <c r="H195" s="9"/>
      <c r="I195" s="2"/>
      <c r="J195" s="15"/>
      <c r="K195" s="2"/>
      <c r="L195" s="2"/>
      <c r="M195" s="3"/>
      <c r="T195" s="2"/>
      <c r="U195" s="2"/>
      <c r="V195" s="15"/>
      <c r="W195" s="2"/>
      <c r="X195" s="2"/>
      <c r="Y195" s="3"/>
      <c r="AF195" s="2"/>
      <c r="AG195" s="2"/>
      <c r="AH195" s="15"/>
      <c r="AI195" s="2"/>
      <c r="AJ195" s="2"/>
      <c r="AK195" s="3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8:67" x14ac:dyDescent="0.25">
      <c r="H196" s="9"/>
      <c r="I196" s="2"/>
      <c r="J196" s="15"/>
      <c r="K196" s="2"/>
      <c r="L196" s="2"/>
      <c r="M196" s="3"/>
      <c r="T196" s="2"/>
      <c r="U196" s="2"/>
      <c r="V196" s="15"/>
      <c r="W196" s="2"/>
      <c r="X196" s="2"/>
      <c r="Y196" s="3"/>
      <c r="AF196" s="2"/>
      <c r="AG196" s="2"/>
      <c r="AH196" s="15"/>
      <c r="AI196" s="2"/>
      <c r="AJ196" s="2"/>
      <c r="AK196" s="3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8:67" x14ac:dyDescent="0.25">
      <c r="H197" s="9"/>
      <c r="I197" s="2"/>
      <c r="J197" s="15"/>
      <c r="K197" s="2"/>
      <c r="L197" s="2"/>
      <c r="M197" s="3"/>
      <c r="T197" s="2"/>
      <c r="U197" s="2"/>
      <c r="V197" s="15"/>
      <c r="W197" s="2"/>
      <c r="X197" s="2"/>
      <c r="Y197" s="3"/>
      <c r="AF197" s="2"/>
      <c r="AG197" s="2"/>
      <c r="AH197" s="15"/>
      <c r="AI197" s="2"/>
      <c r="AJ197" s="2"/>
      <c r="AK197" s="3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8:67" x14ac:dyDescent="0.25">
      <c r="H198" s="9"/>
      <c r="I198" s="2"/>
      <c r="J198" s="15"/>
      <c r="K198" s="2"/>
      <c r="L198" s="2"/>
      <c r="M198" s="3"/>
      <c r="T198" s="2"/>
      <c r="U198" s="2"/>
      <c r="V198" s="15"/>
      <c r="W198" s="2"/>
      <c r="X198" s="2"/>
      <c r="Y198" s="3"/>
      <c r="AF198" s="2"/>
      <c r="AG198" s="2"/>
      <c r="AH198" s="15"/>
      <c r="AI198" s="2"/>
      <c r="AJ198" s="2"/>
      <c r="AK198" s="3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8:67" x14ac:dyDescent="0.25">
      <c r="H199" s="9"/>
      <c r="I199" s="2"/>
      <c r="J199" s="15"/>
      <c r="K199" s="2"/>
      <c r="L199" s="2"/>
      <c r="M199" s="3"/>
      <c r="T199" s="2"/>
      <c r="U199" s="2"/>
      <c r="V199" s="15"/>
      <c r="W199" s="2"/>
      <c r="X199" s="2"/>
      <c r="Y199" s="3"/>
      <c r="AF199" s="2"/>
      <c r="AG199" s="2"/>
      <c r="AH199" s="15"/>
      <c r="AI199" s="2"/>
      <c r="AJ199" s="2"/>
      <c r="AK199" s="3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8:67" x14ac:dyDescent="0.25">
      <c r="H200" s="9"/>
      <c r="I200" s="2"/>
      <c r="J200" s="15"/>
      <c r="K200" s="2"/>
      <c r="L200" s="2"/>
      <c r="M200" s="3"/>
      <c r="T200" s="2"/>
      <c r="U200" s="2"/>
      <c r="V200" s="15"/>
      <c r="W200" s="2"/>
      <c r="X200" s="2"/>
      <c r="Y200" s="3"/>
      <c r="AF200" s="2"/>
      <c r="AG200" s="2"/>
      <c r="AH200" s="15"/>
      <c r="AI200" s="2"/>
      <c r="AJ200" s="2"/>
      <c r="AK200" s="3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8:67" x14ac:dyDescent="0.25">
      <c r="H201" s="9"/>
      <c r="I201" s="2"/>
      <c r="J201" s="15"/>
      <c r="K201" s="2"/>
      <c r="L201" s="2"/>
      <c r="M201" s="3"/>
      <c r="T201" s="2"/>
      <c r="U201" s="2"/>
      <c r="V201" s="15"/>
      <c r="W201" s="2"/>
      <c r="X201" s="2"/>
      <c r="Y201" s="3"/>
      <c r="AF201" s="2"/>
      <c r="AG201" s="2"/>
      <c r="AH201" s="15"/>
      <c r="AI201" s="2"/>
      <c r="AJ201" s="2"/>
      <c r="AK201" s="3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8:67" x14ac:dyDescent="0.25">
      <c r="H202" s="9"/>
      <c r="I202" s="2"/>
      <c r="J202" s="15"/>
      <c r="K202" s="2"/>
      <c r="L202" s="2"/>
      <c r="M202" s="3"/>
      <c r="T202" s="2"/>
      <c r="U202" s="2"/>
      <c r="V202" s="15"/>
      <c r="W202" s="2"/>
      <c r="X202" s="2"/>
      <c r="Y202" s="3"/>
      <c r="AF202" s="2"/>
      <c r="AG202" s="2"/>
      <c r="AH202" s="15"/>
      <c r="AI202" s="2"/>
      <c r="AJ202" s="2"/>
      <c r="AK202" s="3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8:67" x14ac:dyDescent="0.25">
      <c r="H203" s="9"/>
      <c r="I203" s="2"/>
      <c r="J203" s="15"/>
      <c r="K203" s="2"/>
      <c r="L203" s="2"/>
      <c r="M203" s="3"/>
      <c r="T203" s="2"/>
      <c r="U203" s="2"/>
      <c r="V203" s="15"/>
      <c r="W203" s="2"/>
      <c r="X203" s="2"/>
      <c r="Y203" s="3"/>
      <c r="AF203" s="2"/>
      <c r="AG203" s="2"/>
      <c r="AH203" s="15"/>
      <c r="AI203" s="2"/>
      <c r="AJ203" s="2"/>
      <c r="AK203" s="3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8:67" x14ac:dyDescent="0.25">
      <c r="H204" s="9"/>
      <c r="I204" s="2"/>
      <c r="J204" s="15"/>
      <c r="K204" s="2"/>
      <c r="L204" s="2"/>
      <c r="M204" s="3"/>
      <c r="T204" s="2"/>
      <c r="U204" s="2"/>
      <c r="V204" s="15"/>
      <c r="W204" s="2"/>
      <c r="X204" s="2"/>
      <c r="Y204" s="3"/>
      <c r="AF204" s="2"/>
      <c r="AG204" s="2"/>
      <c r="AH204" s="15"/>
      <c r="AI204" s="2"/>
      <c r="AJ204" s="2"/>
      <c r="AK204" s="3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8:67" x14ac:dyDescent="0.25">
      <c r="H205" s="9"/>
      <c r="I205" s="2"/>
      <c r="J205" s="15"/>
      <c r="K205" s="2"/>
      <c r="L205" s="2"/>
      <c r="M205" s="3"/>
      <c r="T205" s="2"/>
      <c r="U205" s="2"/>
      <c r="V205" s="15"/>
      <c r="W205" s="2"/>
      <c r="X205" s="2"/>
      <c r="Y205" s="3"/>
      <c r="AF205" s="2"/>
      <c r="AG205" s="2"/>
      <c r="AH205" s="15"/>
      <c r="AI205" s="2"/>
      <c r="AJ205" s="2"/>
      <c r="AK205" s="3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8:67" x14ac:dyDescent="0.25">
      <c r="H206" s="9"/>
      <c r="I206" s="2"/>
      <c r="J206" s="15"/>
      <c r="K206" s="2"/>
      <c r="L206" s="2"/>
      <c r="M206" s="3"/>
      <c r="T206" s="2"/>
      <c r="U206" s="2"/>
      <c r="V206" s="15"/>
      <c r="W206" s="2"/>
      <c r="X206" s="2"/>
      <c r="Y206" s="3"/>
      <c r="AF206" s="2"/>
      <c r="AG206" s="2"/>
      <c r="AH206" s="15"/>
      <c r="AI206" s="2"/>
      <c r="AJ206" s="2"/>
      <c r="AK206" s="3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8:67" x14ac:dyDescent="0.25">
      <c r="H207" s="9"/>
      <c r="I207" s="2"/>
      <c r="J207" s="15"/>
      <c r="K207" s="2"/>
      <c r="L207" s="2"/>
      <c r="M207" s="3"/>
      <c r="T207" s="2"/>
      <c r="U207" s="2"/>
      <c r="V207" s="15"/>
      <c r="W207" s="2"/>
      <c r="X207" s="2"/>
      <c r="Y207" s="3"/>
      <c r="AF207" s="2"/>
      <c r="AG207" s="2"/>
      <c r="AH207" s="15"/>
      <c r="AI207" s="2"/>
      <c r="AJ207" s="2"/>
      <c r="AK207" s="3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8:67" x14ac:dyDescent="0.25">
      <c r="H208" s="9"/>
      <c r="I208" s="2"/>
      <c r="J208" s="15"/>
      <c r="K208" s="2"/>
      <c r="L208" s="2"/>
      <c r="M208" s="3"/>
      <c r="T208" s="2"/>
      <c r="U208" s="2"/>
      <c r="V208" s="15"/>
      <c r="W208" s="2"/>
      <c r="X208" s="2"/>
      <c r="Y208" s="3"/>
      <c r="AF208" s="2"/>
      <c r="AG208" s="2"/>
      <c r="AH208" s="15"/>
      <c r="AI208" s="2"/>
      <c r="AJ208" s="2"/>
      <c r="AK208" s="3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8:67" x14ac:dyDescent="0.25">
      <c r="H209" s="9"/>
      <c r="I209" s="2"/>
      <c r="J209" s="15"/>
      <c r="K209" s="2"/>
      <c r="L209" s="2"/>
      <c r="M209" s="3"/>
      <c r="T209" s="2"/>
      <c r="U209" s="2"/>
      <c r="V209" s="15"/>
      <c r="W209" s="2"/>
      <c r="X209" s="2"/>
      <c r="Y209" s="3"/>
      <c r="AF209" s="2"/>
      <c r="AG209" s="2"/>
      <c r="AH209" s="15"/>
      <c r="AI209" s="2"/>
      <c r="AJ209" s="2"/>
      <c r="AK209" s="3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8:67" x14ac:dyDescent="0.25">
      <c r="H210" s="9"/>
      <c r="I210" s="2"/>
      <c r="J210" s="15"/>
      <c r="K210" s="2"/>
      <c r="L210" s="2"/>
      <c r="M210" s="3"/>
      <c r="T210" s="2"/>
      <c r="U210" s="2"/>
      <c r="V210" s="15"/>
      <c r="W210" s="2"/>
      <c r="X210" s="2"/>
      <c r="Y210" s="3"/>
      <c r="AF210" s="2"/>
      <c r="AG210" s="2"/>
      <c r="AH210" s="15"/>
      <c r="AI210" s="2"/>
      <c r="AJ210" s="2"/>
      <c r="AK210" s="3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8:67" x14ac:dyDescent="0.25">
      <c r="H211" s="9"/>
      <c r="I211" s="2"/>
      <c r="J211" s="15"/>
      <c r="K211" s="2"/>
      <c r="L211" s="2"/>
      <c r="M211" s="3"/>
      <c r="T211" s="2"/>
      <c r="U211" s="2"/>
      <c r="V211" s="15"/>
      <c r="W211" s="2"/>
      <c r="X211" s="2"/>
      <c r="Y211" s="3"/>
      <c r="AF211" s="2"/>
      <c r="AG211" s="2"/>
      <c r="AH211" s="15"/>
      <c r="AI211" s="2"/>
      <c r="AJ211" s="2"/>
      <c r="AK211" s="3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8:67" x14ac:dyDescent="0.25">
      <c r="H212" s="9"/>
      <c r="I212" s="2"/>
      <c r="J212" s="15"/>
      <c r="K212" s="2"/>
      <c r="L212" s="2"/>
      <c r="M212" s="3"/>
      <c r="T212" s="2"/>
      <c r="U212" s="2"/>
      <c r="V212" s="15"/>
      <c r="W212" s="2"/>
      <c r="X212" s="2"/>
      <c r="Y212" s="3"/>
      <c r="AF212" s="2"/>
      <c r="AG212" s="2"/>
      <c r="AH212" s="15"/>
      <c r="AI212" s="2"/>
      <c r="AJ212" s="2"/>
      <c r="AK212" s="3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8:67" x14ac:dyDescent="0.25">
      <c r="H213" s="9"/>
      <c r="I213" s="2"/>
      <c r="J213" s="15"/>
      <c r="K213" s="2"/>
      <c r="L213" s="2"/>
      <c r="M213" s="3"/>
      <c r="T213" s="2"/>
      <c r="U213" s="2"/>
      <c r="V213" s="15"/>
      <c r="W213" s="2"/>
      <c r="X213" s="2"/>
      <c r="Y213" s="3"/>
      <c r="AF213" s="2"/>
      <c r="AG213" s="2"/>
      <c r="AH213" s="15"/>
      <c r="AI213" s="2"/>
      <c r="AJ213" s="2"/>
      <c r="AK213" s="3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8:67" x14ac:dyDescent="0.25">
      <c r="H214" s="9"/>
      <c r="I214" s="2"/>
      <c r="J214" s="15"/>
      <c r="K214" s="2"/>
      <c r="L214" s="2"/>
      <c r="M214" s="3"/>
      <c r="T214" s="2"/>
      <c r="U214" s="2"/>
      <c r="V214" s="15"/>
      <c r="W214" s="2"/>
      <c r="X214" s="2"/>
      <c r="Y214" s="3"/>
      <c r="AF214" s="2"/>
      <c r="AG214" s="2"/>
      <c r="AH214" s="15"/>
      <c r="AI214" s="2"/>
      <c r="AJ214" s="2"/>
      <c r="AK214" s="3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8:67" x14ac:dyDescent="0.25">
      <c r="H215" s="9"/>
      <c r="I215" s="2"/>
      <c r="J215" s="15"/>
      <c r="K215" s="2"/>
      <c r="L215" s="2"/>
      <c r="M215" s="3"/>
      <c r="T215" s="2"/>
      <c r="U215" s="2"/>
      <c r="V215" s="15"/>
      <c r="W215" s="2"/>
      <c r="X215" s="2"/>
      <c r="Y215" s="3"/>
      <c r="AF215" s="2"/>
      <c r="AG215" s="2"/>
      <c r="AH215" s="15"/>
      <c r="AI215" s="2"/>
      <c r="AJ215" s="2"/>
      <c r="AK215" s="3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8:67" x14ac:dyDescent="0.25">
      <c r="H216" s="9"/>
      <c r="I216" s="2"/>
      <c r="J216" s="15"/>
      <c r="K216" s="2"/>
      <c r="L216" s="2"/>
      <c r="M216" s="3"/>
      <c r="T216" s="2"/>
      <c r="U216" s="2"/>
      <c r="V216" s="15"/>
      <c r="W216" s="2"/>
      <c r="X216" s="2"/>
      <c r="Y216" s="3"/>
      <c r="AF216" s="2"/>
      <c r="AG216" s="2"/>
      <c r="AH216" s="15"/>
      <c r="AI216" s="2"/>
      <c r="AJ216" s="2"/>
      <c r="AK216" s="3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8:67" x14ac:dyDescent="0.25">
      <c r="H217" s="9"/>
      <c r="I217" s="2"/>
      <c r="J217" s="15"/>
      <c r="K217" s="2"/>
      <c r="L217" s="2"/>
      <c r="M217" s="3"/>
      <c r="T217" s="2"/>
      <c r="U217" s="2"/>
      <c r="V217" s="15"/>
      <c r="W217" s="2"/>
      <c r="X217" s="2"/>
      <c r="Y217" s="3"/>
      <c r="AF217" s="2"/>
      <c r="AG217" s="2"/>
      <c r="AH217" s="15"/>
      <c r="AI217" s="2"/>
      <c r="AJ217" s="2"/>
      <c r="AK217" s="3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8:67" x14ac:dyDescent="0.25">
      <c r="H218" s="9"/>
      <c r="I218" s="2"/>
      <c r="J218" s="15"/>
      <c r="K218" s="2"/>
      <c r="L218" s="2"/>
      <c r="M218" s="3"/>
      <c r="T218" s="2"/>
      <c r="U218" s="2"/>
      <c r="V218" s="15"/>
      <c r="W218" s="2"/>
      <c r="X218" s="2"/>
      <c r="Y218" s="3"/>
      <c r="AF218" s="2"/>
      <c r="AG218" s="2"/>
      <c r="AH218" s="15"/>
      <c r="AI218" s="2"/>
      <c r="AJ218" s="2"/>
      <c r="AK218" s="3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8:67" x14ac:dyDescent="0.25">
      <c r="H219" s="9"/>
      <c r="I219" s="2"/>
      <c r="J219" s="15"/>
      <c r="K219" s="2"/>
      <c r="L219" s="2"/>
      <c r="M219" s="3"/>
      <c r="T219" s="2"/>
      <c r="U219" s="2"/>
      <c r="V219" s="15"/>
      <c r="W219" s="2"/>
      <c r="X219" s="2"/>
      <c r="Y219" s="3"/>
      <c r="AF219" s="2"/>
      <c r="AG219" s="2"/>
      <c r="AH219" s="15"/>
      <c r="AI219" s="2"/>
      <c r="AJ219" s="2"/>
      <c r="AK219" s="3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8:67" x14ac:dyDescent="0.25">
      <c r="H220" s="9"/>
      <c r="I220" s="2"/>
      <c r="J220" s="15"/>
      <c r="K220" s="2"/>
      <c r="L220" s="2"/>
      <c r="M220" s="3"/>
      <c r="T220" s="2"/>
      <c r="U220" s="2"/>
      <c r="V220" s="15"/>
      <c r="W220" s="2"/>
      <c r="X220" s="2"/>
      <c r="Y220" s="3"/>
      <c r="AF220" s="2"/>
      <c r="AG220" s="2"/>
      <c r="AH220" s="15"/>
      <c r="AI220" s="2"/>
      <c r="AJ220" s="2"/>
      <c r="AK220" s="3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8:67" x14ac:dyDescent="0.25">
      <c r="H221" s="9"/>
      <c r="I221" s="2"/>
      <c r="J221" s="15"/>
      <c r="K221" s="2"/>
      <c r="L221" s="2"/>
      <c r="M221" s="3"/>
      <c r="T221" s="2"/>
      <c r="U221" s="2"/>
      <c r="V221" s="15"/>
      <c r="W221" s="2"/>
      <c r="X221" s="2"/>
      <c r="Y221" s="3"/>
      <c r="AF221" s="2"/>
      <c r="AG221" s="2"/>
      <c r="AH221" s="15"/>
      <c r="AI221" s="2"/>
      <c r="AJ221" s="2"/>
      <c r="AK221" s="3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8:67" x14ac:dyDescent="0.25">
      <c r="H222" s="9"/>
      <c r="I222" s="2"/>
      <c r="J222" s="15"/>
      <c r="K222" s="2"/>
      <c r="L222" s="2"/>
      <c r="M222" s="3"/>
      <c r="T222" s="2"/>
      <c r="U222" s="2"/>
      <c r="V222" s="15"/>
      <c r="W222" s="2"/>
      <c r="X222" s="2"/>
      <c r="Y222" s="3"/>
      <c r="AF222" s="2"/>
      <c r="AG222" s="2"/>
      <c r="AH222" s="15"/>
      <c r="AI222" s="2"/>
      <c r="AJ222" s="2"/>
      <c r="AK222" s="3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8:67" x14ac:dyDescent="0.25">
      <c r="H223" s="9"/>
      <c r="I223" s="2"/>
      <c r="J223" s="15"/>
      <c r="K223" s="2"/>
      <c r="L223" s="2"/>
      <c r="M223" s="3"/>
      <c r="T223" s="2"/>
      <c r="U223" s="2"/>
      <c r="V223" s="15"/>
      <c r="W223" s="2"/>
      <c r="X223" s="2"/>
      <c r="Y223" s="3"/>
      <c r="AF223" s="2"/>
      <c r="AG223" s="2"/>
      <c r="AH223" s="15"/>
      <c r="AI223" s="2"/>
      <c r="AJ223" s="2"/>
      <c r="AK223" s="3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8:67" x14ac:dyDescent="0.25">
      <c r="H224" s="9"/>
      <c r="I224" s="2"/>
      <c r="J224" s="15"/>
      <c r="K224" s="2"/>
      <c r="L224" s="2"/>
      <c r="M224" s="3"/>
      <c r="T224" s="2"/>
      <c r="U224" s="2"/>
      <c r="V224" s="15"/>
      <c r="W224" s="2"/>
      <c r="X224" s="2"/>
      <c r="Y224" s="3"/>
      <c r="AF224" s="2"/>
      <c r="AG224" s="2"/>
      <c r="AH224" s="15"/>
      <c r="AI224" s="2"/>
      <c r="AJ224" s="2"/>
      <c r="AK224" s="3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8:67" x14ac:dyDescent="0.25">
      <c r="H225" s="9"/>
      <c r="I225" s="2"/>
      <c r="J225" s="15"/>
      <c r="K225" s="2"/>
      <c r="L225" s="2"/>
      <c r="M225" s="3"/>
      <c r="T225" s="2"/>
      <c r="U225" s="2"/>
      <c r="V225" s="15"/>
      <c r="W225" s="2"/>
      <c r="X225" s="2"/>
      <c r="Y225" s="3"/>
      <c r="AF225" s="2"/>
      <c r="AG225" s="2"/>
      <c r="AH225" s="15"/>
      <c r="AI225" s="2"/>
      <c r="AJ225" s="2"/>
      <c r="AK225" s="3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8:67" x14ac:dyDescent="0.25">
      <c r="H226" s="9"/>
      <c r="I226" s="2"/>
      <c r="J226" s="15"/>
      <c r="K226" s="2"/>
      <c r="L226" s="2"/>
      <c r="M226" s="3"/>
      <c r="T226" s="2"/>
      <c r="U226" s="2"/>
      <c r="V226" s="15"/>
      <c r="W226" s="2"/>
      <c r="X226" s="2"/>
      <c r="Y226" s="3"/>
      <c r="AF226" s="2"/>
      <c r="AG226" s="2"/>
      <c r="AH226" s="15"/>
      <c r="AI226" s="2"/>
      <c r="AJ226" s="2"/>
      <c r="AK226" s="3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8:67" x14ac:dyDescent="0.25">
      <c r="H227" s="9"/>
      <c r="I227" s="2"/>
      <c r="J227" s="15"/>
      <c r="K227" s="2"/>
      <c r="L227" s="2"/>
      <c r="M227" s="3"/>
      <c r="T227" s="2"/>
      <c r="U227" s="2"/>
      <c r="V227" s="15"/>
      <c r="W227" s="2"/>
      <c r="X227" s="2"/>
      <c r="Y227" s="3"/>
      <c r="AF227" s="2"/>
      <c r="AG227" s="2"/>
      <c r="AH227" s="15"/>
      <c r="AI227" s="2"/>
      <c r="AJ227" s="2"/>
      <c r="AK227" s="3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8:67" x14ac:dyDescent="0.25">
      <c r="H228" s="9"/>
      <c r="I228" s="2"/>
      <c r="J228" s="15"/>
      <c r="K228" s="2"/>
      <c r="L228" s="2"/>
      <c r="M228" s="3"/>
      <c r="T228" s="2"/>
      <c r="U228" s="2"/>
      <c r="V228" s="15"/>
      <c r="W228" s="2"/>
      <c r="X228" s="2"/>
      <c r="Y228" s="3"/>
      <c r="AF228" s="2"/>
      <c r="AG228" s="2"/>
      <c r="AH228" s="15"/>
      <c r="AI228" s="2"/>
      <c r="AJ228" s="2"/>
      <c r="AK228" s="3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8:67" x14ac:dyDescent="0.25">
      <c r="H229" s="9"/>
      <c r="I229" s="2"/>
      <c r="J229" s="15"/>
      <c r="K229" s="2"/>
      <c r="L229" s="2"/>
      <c r="M229" s="3"/>
      <c r="T229" s="2"/>
      <c r="U229" s="2"/>
      <c r="V229" s="15"/>
      <c r="W229" s="2"/>
      <c r="X229" s="2"/>
      <c r="Y229" s="3"/>
      <c r="AF229" s="2"/>
      <c r="AG229" s="2"/>
      <c r="AH229" s="15"/>
      <c r="AI229" s="2"/>
      <c r="AJ229" s="2"/>
      <c r="AK229" s="3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8:67" x14ac:dyDescent="0.25">
      <c r="H230" s="9"/>
      <c r="I230" s="2"/>
      <c r="J230" s="15"/>
      <c r="K230" s="2"/>
      <c r="L230" s="2"/>
      <c r="M230" s="3"/>
      <c r="T230" s="2"/>
      <c r="U230" s="2"/>
      <c r="V230" s="15"/>
      <c r="W230" s="2"/>
      <c r="X230" s="2"/>
      <c r="Y230" s="3"/>
      <c r="AF230" s="2"/>
      <c r="AG230" s="2"/>
      <c r="AH230" s="15"/>
      <c r="AI230" s="2"/>
      <c r="AJ230" s="2"/>
      <c r="AK230" s="3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8:67" x14ac:dyDescent="0.25">
      <c r="H231" s="9"/>
      <c r="I231" s="2"/>
      <c r="J231" s="15"/>
      <c r="K231" s="2"/>
      <c r="L231" s="2"/>
      <c r="M231" s="3"/>
      <c r="T231" s="2"/>
      <c r="U231" s="2"/>
      <c r="V231" s="15"/>
      <c r="W231" s="2"/>
      <c r="X231" s="2"/>
      <c r="Y231" s="3"/>
      <c r="AF231" s="2"/>
      <c r="AG231" s="2"/>
      <c r="AH231" s="15"/>
      <c r="AI231" s="2"/>
      <c r="AJ231" s="2"/>
      <c r="AK231" s="3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8:67" x14ac:dyDescent="0.25">
      <c r="H232" s="9"/>
      <c r="I232" s="2"/>
      <c r="J232" s="15"/>
      <c r="K232" s="2"/>
      <c r="L232" s="2"/>
      <c r="M232" s="3"/>
      <c r="T232" s="2"/>
      <c r="U232" s="2"/>
      <c r="V232" s="15"/>
      <c r="W232" s="2"/>
      <c r="X232" s="2"/>
      <c r="Y232" s="3"/>
      <c r="AF232" s="2"/>
      <c r="AG232" s="2"/>
      <c r="AH232" s="15"/>
      <c r="AI232" s="2"/>
      <c r="AJ232" s="2"/>
      <c r="AK232" s="3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8:67" x14ac:dyDescent="0.25">
      <c r="H233" s="9"/>
      <c r="I233" s="2"/>
      <c r="J233" s="15"/>
      <c r="K233" s="2"/>
      <c r="L233" s="2"/>
      <c r="M233" s="3"/>
      <c r="T233" s="2"/>
      <c r="U233" s="2"/>
      <c r="V233" s="15"/>
      <c r="W233" s="2"/>
      <c r="X233" s="2"/>
      <c r="Y233" s="3"/>
      <c r="AF233" s="2"/>
      <c r="AG233" s="2"/>
      <c r="AH233" s="15"/>
      <c r="AI233" s="2"/>
      <c r="AJ233" s="2"/>
      <c r="AK233" s="3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8:67" x14ac:dyDescent="0.25">
      <c r="H234" s="9"/>
      <c r="I234" s="2"/>
      <c r="J234" s="15"/>
      <c r="K234" s="2"/>
      <c r="L234" s="2"/>
      <c r="M234" s="3"/>
      <c r="T234" s="2"/>
      <c r="U234" s="2"/>
      <c r="V234" s="15"/>
      <c r="W234" s="2"/>
      <c r="X234" s="2"/>
      <c r="Y234" s="3"/>
      <c r="AF234" s="2"/>
      <c r="AG234" s="2"/>
      <c r="AH234" s="15"/>
      <c r="AI234" s="2"/>
      <c r="AJ234" s="2"/>
      <c r="AK234" s="3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8:67" x14ac:dyDescent="0.25">
      <c r="H235" s="9"/>
      <c r="I235" s="2"/>
      <c r="J235" s="15"/>
      <c r="K235" s="2"/>
      <c r="L235" s="2"/>
      <c r="M235" s="3"/>
      <c r="T235" s="2"/>
      <c r="U235" s="2"/>
      <c r="V235" s="15"/>
      <c r="W235" s="2"/>
      <c r="X235" s="2"/>
      <c r="Y235" s="3"/>
      <c r="AF235" s="2"/>
      <c r="AG235" s="2"/>
      <c r="AH235" s="15"/>
      <c r="AI235" s="2"/>
      <c r="AJ235" s="2"/>
      <c r="AK235" s="3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8:67" x14ac:dyDescent="0.25">
      <c r="H236" s="9"/>
      <c r="I236" s="2"/>
      <c r="J236" s="15"/>
      <c r="K236" s="2"/>
      <c r="L236" s="2"/>
      <c r="M236" s="3"/>
      <c r="T236" s="2"/>
      <c r="U236" s="2"/>
      <c r="V236" s="15"/>
      <c r="W236" s="2"/>
      <c r="X236" s="2"/>
      <c r="Y236" s="3"/>
      <c r="AF236" s="2"/>
      <c r="AG236" s="2"/>
      <c r="AH236" s="15"/>
      <c r="AI236" s="2"/>
      <c r="AJ236" s="2"/>
      <c r="AK236" s="3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8:67" x14ac:dyDescent="0.25">
      <c r="H237" s="9"/>
      <c r="I237" s="2"/>
      <c r="J237" s="15"/>
      <c r="K237" s="2"/>
      <c r="L237" s="2"/>
      <c r="M237" s="3"/>
      <c r="T237" s="2"/>
      <c r="U237" s="2"/>
      <c r="V237" s="15"/>
      <c r="W237" s="2"/>
      <c r="X237" s="2"/>
      <c r="Y237" s="3"/>
      <c r="AF237" s="2"/>
      <c r="AG237" s="2"/>
      <c r="AH237" s="15"/>
      <c r="AI237" s="2"/>
      <c r="AJ237" s="2"/>
      <c r="AK237" s="3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8:67" x14ac:dyDescent="0.25">
      <c r="H238" s="9"/>
      <c r="I238" s="2"/>
      <c r="J238" s="15"/>
      <c r="K238" s="2"/>
      <c r="L238" s="2"/>
      <c r="M238" s="3"/>
      <c r="T238" s="2"/>
      <c r="U238" s="2"/>
      <c r="V238" s="15"/>
      <c r="W238" s="2"/>
      <c r="X238" s="2"/>
      <c r="Y238" s="3"/>
      <c r="AF238" s="2"/>
      <c r="AG238" s="2"/>
      <c r="AH238" s="15"/>
      <c r="AI238" s="2"/>
      <c r="AJ238" s="2"/>
      <c r="AK238" s="3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8:67" x14ac:dyDescent="0.25">
      <c r="H239" s="9"/>
      <c r="I239" s="2"/>
      <c r="J239" s="15"/>
      <c r="K239" s="2"/>
      <c r="L239" s="2"/>
      <c r="M239" s="3"/>
      <c r="T239" s="2"/>
      <c r="U239" s="2"/>
      <c r="V239" s="15"/>
      <c r="W239" s="2"/>
      <c r="X239" s="2"/>
      <c r="Y239" s="3"/>
      <c r="AF239" s="2"/>
      <c r="AG239" s="2"/>
      <c r="AH239" s="15"/>
      <c r="AI239" s="2"/>
      <c r="AJ239" s="2"/>
      <c r="AK239" s="3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8:67" x14ac:dyDescent="0.25">
      <c r="H240" s="9"/>
      <c r="I240" s="2"/>
      <c r="J240" s="15"/>
      <c r="K240" s="2"/>
      <c r="L240" s="2"/>
      <c r="M240" s="3"/>
      <c r="T240" s="2"/>
      <c r="U240" s="2"/>
      <c r="V240" s="15"/>
      <c r="W240" s="2"/>
      <c r="X240" s="2"/>
      <c r="Y240" s="3"/>
      <c r="AF240" s="2"/>
      <c r="AG240" s="2"/>
      <c r="AH240" s="15"/>
      <c r="AI240" s="2"/>
      <c r="AJ240" s="2"/>
      <c r="AK240" s="3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8:67" x14ac:dyDescent="0.25">
      <c r="H241" s="9"/>
      <c r="I241" s="2"/>
      <c r="J241" s="15"/>
      <c r="K241" s="2"/>
      <c r="L241" s="2"/>
      <c r="M241" s="3"/>
      <c r="T241" s="2"/>
      <c r="U241" s="2"/>
      <c r="V241" s="15"/>
      <c r="W241" s="2"/>
      <c r="X241" s="2"/>
      <c r="Y241" s="3"/>
      <c r="AF241" s="2"/>
      <c r="AG241" s="2"/>
      <c r="AH241" s="15"/>
      <c r="AI241" s="2"/>
      <c r="AJ241" s="2"/>
      <c r="AK241" s="3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8:67" x14ac:dyDescent="0.25">
      <c r="H242" s="9"/>
      <c r="I242" s="2"/>
      <c r="J242" s="15"/>
      <c r="K242" s="2"/>
      <c r="L242" s="2"/>
      <c r="M242" s="3"/>
      <c r="T242" s="2"/>
      <c r="U242" s="2"/>
      <c r="V242" s="15"/>
      <c r="W242" s="2"/>
      <c r="X242" s="2"/>
      <c r="Y242" s="3"/>
      <c r="AF242" s="2"/>
      <c r="AG242" s="2"/>
      <c r="AH242" s="15"/>
      <c r="AI242" s="2"/>
      <c r="AJ242" s="2"/>
      <c r="AK242" s="3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8:67" x14ac:dyDescent="0.25">
      <c r="H243" s="9"/>
      <c r="I243" s="2"/>
      <c r="J243" s="15"/>
      <c r="K243" s="2"/>
      <c r="L243" s="2"/>
      <c r="M243" s="3"/>
      <c r="T243" s="2"/>
      <c r="U243" s="2"/>
      <c r="V243" s="15"/>
      <c r="W243" s="2"/>
      <c r="X243" s="2"/>
      <c r="Y243" s="3"/>
      <c r="AF243" s="2"/>
      <c r="AG243" s="2"/>
      <c r="AH243" s="15"/>
      <c r="AI243" s="2"/>
      <c r="AJ243" s="2"/>
      <c r="AK243" s="3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8:67" x14ac:dyDescent="0.25">
      <c r="H244" s="9"/>
      <c r="I244" s="2"/>
      <c r="J244" s="15"/>
      <c r="K244" s="2"/>
      <c r="L244" s="2"/>
      <c r="M244" s="3"/>
      <c r="T244" s="2"/>
      <c r="U244" s="2"/>
      <c r="V244" s="15"/>
      <c r="W244" s="2"/>
      <c r="X244" s="2"/>
      <c r="Y244" s="3"/>
      <c r="AF244" s="2"/>
      <c r="AG244" s="2"/>
      <c r="AH244" s="15"/>
      <c r="AI244" s="2"/>
      <c r="AJ244" s="2"/>
      <c r="AK244" s="3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8:67" x14ac:dyDescent="0.25">
      <c r="H245" s="9"/>
      <c r="I245" s="2"/>
      <c r="J245" s="15"/>
      <c r="K245" s="2"/>
      <c r="L245" s="2"/>
      <c r="M245" s="3"/>
      <c r="T245" s="2"/>
      <c r="U245" s="2"/>
      <c r="V245" s="15"/>
      <c r="W245" s="2"/>
      <c r="X245" s="2"/>
      <c r="Y245" s="3"/>
      <c r="AF245" s="2"/>
      <c r="AG245" s="2"/>
      <c r="AH245" s="15"/>
      <c r="AI245" s="2"/>
      <c r="AJ245" s="2"/>
      <c r="AK245" s="3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8:67" x14ac:dyDescent="0.25">
      <c r="H246" s="9"/>
      <c r="I246" s="2"/>
      <c r="J246" s="15"/>
      <c r="K246" s="2"/>
      <c r="L246" s="2"/>
      <c r="M246" s="3"/>
      <c r="T246" s="2"/>
      <c r="U246" s="2"/>
      <c r="V246" s="15"/>
      <c r="W246" s="2"/>
      <c r="X246" s="2"/>
      <c r="Y246" s="3"/>
      <c r="AF246" s="2"/>
      <c r="AG246" s="2"/>
      <c r="AH246" s="15"/>
      <c r="AI246" s="2"/>
      <c r="AJ246" s="2"/>
      <c r="AK246" s="3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8:67" x14ac:dyDescent="0.25">
      <c r="H247" s="9"/>
      <c r="I247" s="2"/>
      <c r="J247" s="15"/>
      <c r="K247" s="2"/>
      <c r="L247" s="2"/>
      <c r="M247" s="3"/>
      <c r="T247" s="2"/>
      <c r="U247" s="2"/>
      <c r="V247" s="15"/>
      <c r="W247" s="2"/>
      <c r="X247" s="2"/>
      <c r="Y247" s="3"/>
      <c r="AF247" s="2"/>
      <c r="AG247" s="2"/>
      <c r="AH247" s="15"/>
      <c r="AI247" s="2"/>
      <c r="AJ247" s="2"/>
      <c r="AK247" s="3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8:67" x14ac:dyDescent="0.25">
      <c r="H248" s="9"/>
      <c r="I248" s="2"/>
      <c r="J248" s="15"/>
      <c r="K248" s="2"/>
      <c r="L248" s="2"/>
      <c r="M248" s="3"/>
      <c r="T248" s="2"/>
      <c r="U248" s="2"/>
      <c r="V248" s="15"/>
      <c r="W248" s="2"/>
      <c r="X248" s="2"/>
      <c r="Y248" s="3"/>
      <c r="AF248" s="2"/>
      <c r="AG248" s="2"/>
      <c r="AH248" s="15"/>
      <c r="AI248" s="2"/>
      <c r="AJ248" s="2"/>
      <c r="AK248" s="3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8:67" x14ac:dyDescent="0.25">
      <c r="H249" s="9"/>
      <c r="I249" s="2"/>
      <c r="J249" s="15"/>
      <c r="K249" s="2"/>
      <c r="L249" s="2"/>
      <c r="M249" s="3"/>
      <c r="T249" s="2"/>
      <c r="U249" s="2"/>
      <c r="V249" s="15"/>
      <c r="W249" s="2"/>
      <c r="X249" s="2"/>
      <c r="Y249" s="3"/>
      <c r="AF249" s="2"/>
      <c r="AG249" s="2"/>
      <c r="AH249" s="15"/>
      <c r="AI249" s="2"/>
      <c r="AJ249" s="2"/>
      <c r="AK249" s="3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8:67" x14ac:dyDescent="0.25">
      <c r="H250" s="9"/>
      <c r="I250" s="2"/>
      <c r="J250" s="15"/>
      <c r="K250" s="2"/>
      <c r="L250" s="2"/>
      <c r="M250" s="3"/>
      <c r="T250" s="2"/>
      <c r="U250" s="2"/>
      <c r="V250" s="15"/>
      <c r="W250" s="2"/>
      <c r="X250" s="2"/>
      <c r="Y250" s="3"/>
      <c r="AF250" s="2"/>
      <c r="AG250" s="2"/>
      <c r="AH250" s="15"/>
      <c r="AI250" s="2"/>
      <c r="AJ250" s="2"/>
      <c r="AK250" s="3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8:67" x14ac:dyDescent="0.25">
      <c r="H251" s="9"/>
      <c r="I251" s="2"/>
      <c r="J251" s="15"/>
      <c r="K251" s="2"/>
      <c r="L251" s="2"/>
      <c r="M251" s="3"/>
      <c r="T251" s="2"/>
      <c r="U251" s="2"/>
      <c r="V251" s="15"/>
      <c r="W251" s="2"/>
      <c r="X251" s="2"/>
      <c r="Y251" s="3"/>
      <c r="AF251" s="2"/>
      <c r="AG251" s="2"/>
      <c r="AH251" s="15"/>
      <c r="AI251" s="2"/>
      <c r="AJ251" s="2"/>
      <c r="AK251" s="3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8:67" x14ac:dyDescent="0.25">
      <c r="H252" s="9"/>
      <c r="I252" s="2"/>
      <c r="J252" s="15"/>
      <c r="K252" s="2"/>
      <c r="L252" s="2"/>
      <c r="M252" s="3"/>
      <c r="T252" s="2"/>
      <c r="U252" s="2"/>
      <c r="V252" s="15"/>
      <c r="W252" s="2"/>
      <c r="X252" s="2"/>
      <c r="Y252" s="3"/>
      <c r="AF252" s="2"/>
      <c r="AG252" s="2"/>
      <c r="AH252" s="15"/>
      <c r="AI252" s="2"/>
      <c r="AJ252" s="2"/>
      <c r="AK252" s="3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8:67" x14ac:dyDescent="0.25">
      <c r="H253" s="9"/>
      <c r="I253" s="2"/>
      <c r="J253" s="15"/>
      <c r="K253" s="2"/>
      <c r="L253" s="2"/>
      <c r="M253" s="3"/>
      <c r="T253" s="2"/>
      <c r="U253" s="2"/>
      <c r="V253" s="15"/>
      <c r="W253" s="2"/>
      <c r="X253" s="2"/>
      <c r="Y253" s="3"/>
      <c r="AF253" s="2"/>
      <c r="AG253" s="2"/>
      <c r="AH253" s="15"/>
      <c r="AI253" s="2"/>
      <c r="AJ253" s="2"/>
      <c r="AK253" s="3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8:67" x14ac:dyDescent="0.25">
      <c r="H254" s="9"/>
      <c r="I254" s="2"/>
      <c r="J254" s="15"/>
      <c r="K254" s="2"/>
      <c r="L254" s="2"/>
      <c r="M254" s="3"/>
      <c r="T254" s="2"/>
      <c r="U254" s="2"/>
      <c r="V254" s="15"/>
      <c r="W254" s="2"/>
      <c r="X254" s="2"/>
      <c r="Y254" s="3"/>
      <c r="AF254" s="2"/>
      <c r="AG254" s="2"/>
      <c r="AH254" s="15"/>
      <c r="AI254" s="2"/>
      <c r="AJ254" s="2"/>
      <c r="AK254" s="3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8:67" x14ac:dyDescent="0.25">
      <c r="H255" s="9"/>
      <c r="I255" s="2"/>
      <c r="J255" s="15"/>
      <c r="K255" s="2"/>
      <c r="L255" s="2"/>
      <c r="M255" s="3"/>
      <c r="T255" s="2"/>
      <c r="U255" s="2"/>
      <c r="V255" s="15"/>
      <c r="W255" s="2"/>
      <c r="X255" s="2"/>
      <c r="Y255" s="3"/>
      <c r="AF255" s="2"/>
      <c r="AG255" s="2"/>
      <c r="AH255" s="15"/>
      <c r="AI255" s="2"/>
      <c r="AJ255" s="2"/>
      <c r="AK255" s="3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8:67" x14ac:dyDescent="0.25">
      <c r="H256" s="9"/>
      <c r="I256" s="2"/>
      <c r="J256" s="15"/>
      <c r="K256" s="2"/>
      <c r="L256" s="2"/>
      <c r="M256" s="3"/>
      <c r="T256" s="2"/>
      <c r="U256" s="2"/>
      <c r="V256" s="15"/>
      <c r="W256" s="2"/>
      <c r="X256" s="2"/>
      <c r="Y256" s="3"/>
      <c r="AF256" s="2"/>
      <c r="AG256" s="2"/>
      <c r="AH256" s="15"/>
      <c r="AI256" s="2"/>
      <c r="AJ256" s="2"/>
      <c r="AK256" s="3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8:67" x14ac:dyDescent="0.25">
      <c r="H257" s="9"/>
      <c r="I257" s="2"/>
      <c r="J257" s="15"/>
      <c r="K257" s="2"/>
      <c r="L257" s="2"/>
      <c r="M257" s="3"/>
      <c r="T257" s="2"/>
      <c r="U257" s="2"/>
      <c r="V257" s="15"/>
      <c r="W257" s="2"/>
      <c r="X257" s="2"/>
      <c r="Y257" s="3"/>
      <c r="AF257" s="2"/>
      <c r="AG257" s="2"/>
      <c r="AH257" s="15"/>
      <c r="AI257" s="2"/>
      <c r="AJ257" s="2"/>
      <c r="AK257" s="3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8:67" x14ac:dyDescent="0.25">
      <c r="H258" s="9"/>
      <c r="I258" s="2"/>
      <c r="J258" s="15"/>
      <c r="K258" s="2"/>
      <c r="L258" s="2"/>
      <c r="M258" s="3"/>
      <c r="T258" s="2"/>
      <c r="U258" s="2"/>
      <c r="V258" s="15"/>
      <c r="W258" s="2"/>
      <c r="X258" s="2"/>
      <c r="Y258" s="3"/>
      <c r="AF258" s="2"/>
      <c r="AG258" s="2"/>
      <c r="AH258" s="15"/>
      <c r="AI258" s="2"/>
      <c r="AJ258" s="2"/>
      <c r="AK258" s="3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8:67" x14ac:dyDescent="0.25">
      <c r="H259" s="9"/>
      <c r="I259" s="2"/>
      <c r="J259" s="15"/>
      <c r="K259" s="2"/>
      <c r="L259" s="2"/>
      <c r="M259" s="3"/>
      <c r="T259" s="2"/>
      <c r="U259" s="2"/>
      <c r="V259" s="15"/>
      <c r="W259" s="2"/>
      <c r="X259" s="2"/>
      <c r="Y259" s="3"/>
      <c r="AF259" s="2"/>
      <c r="AG259" s="2"/>
      <c r="AH259" s="15"/>
      <c r="AI259" s="2"/>
      <c r="AJ259" s="2"/>
      <c r="AK259" s="3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8:67" x14ac:dyDescent="0.25">
      <c r="H260" s="9"/>
      <c r="I260" s="2"/>
      <c r="J260" s="15"/>
      <c r="K260" s="2"/>
      <c r="L260" s="2"/>
      <c r="M260" s="3"/>
      <c r="T260" s="2"/>
      <c r="U260" s="2"/>
      <c r="V260" s="15"/>
      <c r="W260" s="2"/>
      <c r="X260" s="2"/>
      <c r="Y260" s="3"/>
      <c r="AF260" s="2"/>
      <c r="AG260" s="2"/>
      <c r="AH260" s="15"/>
      <c r="AI260" s="2"/>
      <c r="AJ260" s="2"/>
      <c r="AK260" s="3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8:67" x14ac:dyDescent="0.25">
      <c r="H261" s="9"/>
      <c r="I261" s="2"/>
      <c r="J261" s="15"/>
      <c r="K261" s="2"/>
      <c r="L261" s="2"/>
      <c r="M261" s="3"/>
      <c r="T261" s="2"/>
      <c r="U261" s="2"/>
      <c r="V261" s="15"/>
      <c r="W261" s="2"/>
      <c r="X261" s="2"/>
      <c r="Y261" s="3"/>
      <c r="AF261" s="2"/>
      <c r="AG261" s="2"/>
      <c r="AH261" s="15"/>
      <c r="AI261" s="2"/>
      <c r="AJ261" s="2"/>
      <c r="AK261" s="3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8:67" x14ac:dyDescent="0.25">
      <c r="H262" s="9"/>
      <c r="I262" s="2"/>
      <c r="J262" s="15"/>
      <c r="K262" s="2"/>
      <c r="L262" s="2"/>
      <c r="M262" s="3"/>
      <c r="T262" s="2"/>
      <c r="U262" s="2"/>
      <c r="V262" s="15"/>
      <c r="W262" s="2"/>
      <c r="X262" s="2"/>
      <c r="Y262" s="3"/>
      <c r="AF262" s="2"/>
      <c r="AG262" s="2"/>
      <c r="AH262" s="15"/>
      <c r="AI262" s="2"/>
      <c r="AJ262" s="2"/>
      <c r="AK262" s="3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8:67" x14ac:dyDescent="0.25">
      <c r="H263" s="9"/>
      <c r="I263" s="2"/>
      <c r="J263" s="15"/>
      <c r="K263" s="2"/>
      <c r="L263" s="2"/>
      <c r="M263" s="3"/>
      <c r="T263" s="2"/>
      <c r="U263" s="2"/>
      <c r="V263" s="15"/>
      <c r="W263" s="2"/>
      <c r="X263" s="2"/>
      <c r="Y263" s="3"/>
      <c r="AF263" s="2"/>
      <c r="AG263" s="2"/>
      <c r="AH263" s="15"/>
      <c r="AI263" s="2"/>
      <c r="AJ263" s="2"/>
      <c r="AK263" s="3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8:67" x14ac:dyDescent="0.25">
      <c r="H264" s="9"/>
      <c r="I264" s="2"/>
      <c r="J264" s="15"/>
      <c r="K264" s="2"/>
      <c r="L264" s="2"/>
      <c r="M264" s="3"/>
      <c r="T264" s="2"/>
      <c r="U264" s="2"/>
      <c r="V264" s="15"/>
      <c r="W264" s="2"/>
      <c r="X264" s="2"/>
      <c r="Y264" s="3"/>
      <c r="AF264" s="2"/>
      <c r="AG264" s="2"/>
      <c r="AH264" s="15"/>
      <c r="AI264" s="2"/>
      <c r="AJ264" s="2"/>
      <c r="AK264" s="3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8:67" x14ac:dyDescent="0.25">
      <c r="H265" s="9"/>
      <c r="I265" s="2"/>
      <c r="J265" s="15"/>
      <c r="K265" s="2"/>
      <c r="L265" s="2"/>
      <c r="M265" s="3"/>
      <c r="T265" s="2"/>
      <c r="U265" s="2"/>
      <c r="V265" s="15"/>
      <c r="W265" s="2"/>
      <c r="X265" s="2"/>
      <c r="Y265" s="3"/>
      <c r="AF265" s="2"/>
      <c r="AG265" s="2"/>
      <c r="AH265" s="15"/>
      <c r="AI265" s="2"/>
      <c r="AJ265" s="2"/>
      <c r="AK265" s="3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8:67" x14ac:dyDescent="0.25">
      <c r="H266" s="9"/>
      <c r="I266" s="2"/>
      <c r="J266" s="15"/>
      <c r="K266" s="2"/>
      <c r="L266" s="2"/>
      <c r="M266" s="3"/>
      <c r="T266" s="2"/>
      <c r="U266" s="2"/>
      <c r="V266" s="15"/>
      <c r="W266" s="2"/>
      <c r="X266" s="2"/>
      <c r="Y266" s="3"/>
      <c r="AF266" s="2"/>
      <c r="AG266" s="2"/>
      <c r="AH266" s="15"/>
      <c r="AI266" s="2"/>
      <c r="AJ266" s="2"/>
      <c r="AK266" s="3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8:67" x14ac:dyDescent="0.25">
      <c r="H267" s="9"/>
      <c r="I267" s="2"/>
      <c r="J267" s="15"/>
      <c r="K267" s="2"/>
      <c r="L267" s="2"/>
      <c r="M267" s="3"/>
      <c r="T267" s="2"/>
      <c r="U267" s="2"/>
      <c r="V267" s="15"/>
      <c r="W267" s="2"/>
      <c r="X267" s="2"/>
      <c r="Y267" s="3"/>
      <c r="AF267" s="2"/>
      <c r="AG267" s="2"/>
      <c r="AH267" s="15"/>
      <c r="AI267" s="2"/>
      <c r="AJ267" s="2"/>
      <c r="AK267" s="3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8:67" x14ac:dyDescent="0.25">
      <c r="H268" s="9"/>
      <c r="I268" s="2"/>
      <c r="J268" s="15"/>
      <c r="K268" s="2"/>
      <c r="L268" s="2"/>
      <c r="M268" s="3"/>
      <c r="T268" s="2"/>
      <c r="U268" s="2"/>
      <c r="V268" s="15"/>
      <c r="W268" s="2"/>
      <c r="X268" s="2"/>
      <c r="Y268" s="3"/>
      <c r="AF268" s="2"/>
      <c r="AG268" s="2"/>
      <c r="AH268" s="15"/>
      <c r="AI268" s="2"/>
      <c r="AJ268" s="2"/>
      <c r="AK268" s="3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8:67" x14ac:dyDescent="0.25">
      <c r="H269" s="9"/>
      <c r="I269" s="2"/>
      <c r="J269" s="15"/>
      <c r="K269" s="2"/>
      <c r="L269" s="2"/>
      <c r="M269" s="3"/>
      <c r="T269" s="2"/>
      <c r="U269" s="2"/>
      <c r="V269" s="15"/>
      <c r="W269" s="2"/>
      <c r="X269" s="2"/>
      <c r="Y269" s="3"/>
      <c r="AF269" s="2"/>
      <c r="AG269" s="2"/>
      <c r="AH269" s="15"/>
      <c r="AI269" s="2"/>
      <c r="AJ269" s="2"/>
      <c r="AK269" s="3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8:67" x14ac:dyDescent="0.25">
      <c r="H270" s="9"/>
      <c r="I270" s="2"/>
      <c r="J270" s="15"/>
      <c r="K270" s="2"/>
      <c r="L270" s="2"/>
      <c r="M270" s="3"/>
      <c r="T270" s="2"/>
      <c r="U270" s="2"/>
      <c r="V270" s="15"/>
      <c r="W270" s="2"/>
      <c r="X270" s="2"/>
      <c r="Y270" s="3"/>
      <c r="AF270" s="2"/>
      <c r="AG270" s="2"/>
      <c r="AH270" s="15"/>
      <c r="AI270" s="2"/>
      <c r="AJ270" s="2"/>
      <c r="AK270" s="3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8:67" x14ac:dyDescent="0.25">
      <c r="H271" s="9"/>
      <c r="I271" s="2"/>
      <c r="J271" s="15"/>
      <c r="K271" s="2"/>
      <c r="L271" s="2"/>
      <c r="M271" s="3"/>
      <c r="T271" s="2"/>
      <c r="U271" s="2"/>
      <c r="V271" s="15"/>
      <c r="W271" s="2"/>
      <c r="X271" s="2"/>
      <c r="Y271" s="3"/>
      <c r="AF271" s="2"/>
      <c r="AG271" s="2"/>
      <c r="AH271" s="15"/>
      <c r="AI271" s="2"/>
      <c r="AJ271" s="2"/>
      <c r="AK271" s="3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8:67" x14ac:dyDescent="0.25">
      <c r="H272" s="9"/>
      <c r="I272" s="2"/>
      <c r="J272" s="15"/>
      <c r="K272" s="2"/>
      <c r="L272" s="2"/>
      <c r="M272" s="3"/>
      <c r="T272" s="2"/>
      <c r="U272" s="2"/>
      <c r="V272" s="15"/>
      <c r="W272" s="2"/>
      <c r="X272" s="2"/>
      <c r="Y272" s="3"/>
      <c r="AF272" s="2"/>
      <c r="AG272" s="2"/>
      <c r="AH272" s="15"/>
      <c r="AI272" s="2"/>
      <c r="AJ272" s="2"/>
      <c r="AK272" s="3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8:67" x14ac:dyDescent="0.25">
      <c r="H273" s="9"/>
      <c r="I273" s="2"/>
      <c r="J273" s="15"/>
      <c r="K273" s="2"/>
      <c r="L273" s="2"/>
      <c r="M273" s="3"/>
      <c r="T273" s="2"/>
      <c r="U273" s="2"/>
      <c r="V273" s="15"/>
      <c r="W273" s="2"/>
      <c r="X273" s="2"/>
      <c r="Y273" s="3"/>
      <c r="AF273" s="2"/>
      <c r="AG273" s="2"/>
      <c r="AH273" s="15"/>
      <c r="AI273" s="2"/>
      <c r="AJ273" s="2"/>
      <c r="AK273" s="3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8:67" x14ac:dyDescent="0.25">
      <c r="H274" s="9"/>
      <c r="I274" s="2"/>
      <c r="J274" s="15"/>
      <c r="K274" s="2"/>
      <c r="L274" s="2"/>
      <c r="M274" s="3"/>
      <c r="T274" s="2"/>
      <c r="U274" s="2"/>
      <c r="V274" s="15"/>
      <c r="W274" s="2"/>
      <c r="X274" s="2"/>
      <c r="Y274" s="3"/>
      <c r="AF274" s="2"/>
      <c r="AG274" s="2"/>
      <c r="AH274" s="15"/>
      <c r="AI274" s="2"/>
      <c r="AJ274" s="2"/>
      <c r="AK274" s="3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8:67" x14ac:dyDescent="0.25">
      <c r="H275" s="9"/>
      <c r="I275" s="2"/>
      <c r="J275" s="15"/>
      <c r="K275" s="2"/>
      <c r="L275" s="2"/>
      <c r="M275" s="3"/>
      <c r="T275" s="2"/>
      <c r="U275" s="2"/>
      <c r="V275" s="15"/>
      <c r="W275" s="2"/>
      <c r="X275" s="2"/>
      <c r="Y275" s="3"/>
      <c r="AF275" s="2"/>
      <c r="AG275" s="2"/>
      <c r="AH275" s="15"/>
      <c r="AI275" s="2"/>
      <c r="AJ275" s="2"/>
      <c r="AK275" s="3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8:67" x14ac:dyDescent="0.25">
      <c r="H276" s="9"/>
      <c r="I276" s="2"/>
      <c r="J276" s="15"/>
      <c r="K276" s="2"/>
      <c r="L276" s="2"/>
      <c r="M276" s="3"/>
      <c r="T276" s="2"/>
      <c r="U276" s="2"/>
      <c r="V276" s="15"/>
      <c r="W276" s="2"/>
      <c r="X276" s="2"/>
      <c r="Y276" s="3"/>
      <c r="AF276" s="2"/>
      <c r="AG276" s="2"/>
      <c r="AH276" s="15"/>
      <c r="AI276" s="2"/>
      <c r="AJ276" s="2"/>
      <c r="AK276" s="3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8:67" x14ac:dyDescent="0.25">
      <c r="H277" s="9"/>
      <c r="I277" s="2"/>
      <c r="J277" s="15"/>
      <c r="K277" s="2"/>
      <c r="L277" s="2"/>
      <c r="M277" s="3"/>
      <c r="T277" s="2"/>
      <c r="U277" s="2"/>
      <c r="V277" s="15"/>
      <c r="W277" s="2"/>
      <c r="X277" s="2"/>
      <c r="Y277" s="3"/>
      <c r="AF277" s="2"/>
      <c r="AG277" s="2"/>
      <c r="AH277" s="15"/>
      <c r="AI277" s="2"/>
      <c r="AJ277" s="2"/>
      <c r="AK277" s="3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8:67" x14ac:dyDescent="0.25">
      <c r="H278" s="9"/>
      <c r="I278" s="2"/>
      <c r="J278" s="15"/>
      <c r="K278" s="2"/>
      <c r="L278" s="2"/>
      <c r="M278" s="3"/>
      <c r="T278" s="2"/>
      <c r="U278" s="2"/>
      <c r="V278" s="15"/>
      <c r="W278" s="2"/>
      <c r="X278" s="2"/>
      <c r="Y278" s="3"/>
      <c r="AF278" s="2"/>
      <c r="AG278" s="2"/>
      <c r="AH278" s="15"/>
      <c r="AI278" s="2"/>
      <c r="AJ278" s="2"/>
      <c r="AK278" s="3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8:67" x14ac:dyDescent="0.25">
      <c r="H279" s="9"/>
      <c r="I279" s="2"/>
      <c r="J279" s="15"/>
      <c r="K279" s="2"/>
      <c r="L279" s="2"/>
      <c r="M279" s="3"/>
      <c r="T279" s="2"/>
      <c r="U279" s="2"/>
      <c r="V279" s="15"/>
      <c r="W279" s="2"/>
      <c r="X279" s="2"/>
      <c r="Y279" s="3"/>
      <c r="AF279" s="2"/>
      <c r="AG279" s="2"/>
      <c r="AH279" s="15"/>
      <c r="AI279" s="2"/>
      <c r="AJ279" s="2"/>
      <c r="AK279" s="3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8:67" x14ac:dyDescent="0.25">
      <c r="H280" s="9"/>
      <c r="I280" s="2"/>
      <c r="J280" s="15"/>
      <c r="K280" s="2"/>
      <c r="L280" s="2"/>
      <c r="M280" s="3"/>
      <c r="T280" s="2"/>
      <c r="U280" s="2"/>
      <c r="V280" s="15"/>
      <c r="W280" s="2"/>
      <c r="X280" s="2"/>
      <c r="Y280" s="3"/>
      <c r="AF280" s="2"/>
      <c r="AG280" s="2"/>
      <c r="AH280" s="15"/>
      <c r="AI280" s="2"/>
      <c r="AJ280" s="2"/>
      <c r="AK280" s="3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8:67" x14ac:dyDescent="0.25">
      <c r="H281" s="9"/>
      <c r="I281" s="2"/>
      <c r="J281" s="15"/>
      <c r="K281" s="2"/>
      <c r="L281" s="2"/>
      <c r="M281" s="3"/>
      <c r="T281" s="2"/>
      <c r="U281" s="2"/>
      <c r="V281" s="15"/>
      <c r="W281" s="2"/>
      <c r="X281" s="2"/>
      <c r="Y281" s="3"/>
      <c r="AF281" s="2"/>
      <c r="AG281" s="2"/>
      <c r="AH281" s="15"/>
      <c r="AI281" s="2"/>
      <c r="AJ281" s="2"/>
      <c r="AK281" s="3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8:67" x14ac:dyDescent="0.25">
      <c r="H282" s="9"/>
      <c r="I282" s="2"/>
      <c r="J282" s="15"/>
      <c r="K282" s="2"/>
      <c r="L282" s="2"/>
      <c r="M282" s="3"/>
      <c r="T282" s="2"/>
      <c r="U282" s="2"/>
      <c r="V282" s="15"/>
      <c r="W282" s="2"/>
      <c r="X282" s="2"/>
      <c r="Y282" s="3"/>
      <c r="AF282" s="2"/>
      <c r="AG282" s="2"/>
      <c r="AH282" s="15"/>
      <c r="AI282" s="2"/>
      <c r="AJ282" s="2"/>
      <c r="AK282" s="3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8:67" x14ac:dyDescent="0.25">
      <c r="H283" s="9"/>
      <c r="I283" s="2"/>
      <c r="J283" s="15"/>
      <c r="K283" s="2"/>
      <c r="L283" s="2"/>
      <c r="M283" s="3"/>
      <c r="T283" s="2"/>
      <c r="U283" s="2"/>
      <c r="V283" s="15"/>
      <c r="W283" s="2"/>
      <c r="X283" s="2"/>
      <c r="Y283" s="3"/>
      <c r="AF283" s="2"/>
      <c r="AG283" s="2"/>
      <c r="AH283" s="15"/>
      <c r="AI283" s="2"/>
      <c r="AJ283" s="2"/>
      <c r="AK283" s="3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8:67" x14ac:dyDescent="0.25">
      <c r="H284" s="9"/>
      <c r="I284" s="2"/>
      <c r="J284" s="15"/>
      <c r="K284" s="2"/>
      <c r="L284" s="2"/>
      <c r="M284" s="3"/>
      <c r="T284" s="2"/>
      <c r="U284" s="2"/>
      <c r="V284" s="15"/>
      <c r="W284" s="2"/>
      <c r="X284" s="2"/>
      <c r="Y284" s="3"/>
      <c r="AF284" s="2"/>
      <c r="AG284" s="2"/>
      <c r="AH284" s="15"/>
      <c r="AI284" s="2"/>
      <c r="AJ284" s="2"/>
      <c r="AK284" s="3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8:67" x14ac:dyDescent="0.25">
      <c r="H285" s="9"/>
      <c r="I285" s="2"/>
      <c r="J285" s="15"/>
      <c r="K285" s="2"/>
      <c r="L285" s="2"/>
      <c r="M285" s="3"/>
      <c r="T285" s="2"/>
      <c r="U285" s="2"/>
      <c r="V285" s="15"/>
      <c r="W285" s="2"/>
      <c r="X285" s="2"/>
      <c r="Y285" s="3"/>
      <c r="AF285" s="2"/>
      <c r="AG285" s="2"/>
      <c r="AH285" s="15"/>
      <c r="AI285" s="2"/>
      <c r="AJ285" s="2"/>
      <c r="AK285" s="3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8:67" x14ac:dyDescent="0.25">
      <c r="H286" s="9"/>
      <c r="I286" s="2"/>
      <c r="J286" s="15"/>
      <c r="K286" s="2"/>
      <c r="L286" s="2"/>
      <c r="M286" s="3"/>
      <c r="T286" s="2"/>
      <c r="U286" s="2"/>
      <c r="V286" s="15"/>
      <c r="W286" s="2"/>
      <c r="X286" s="2"/>
      <c r="Y286" s="3"/>
      <c r="AF286" s="2"/>
      <c r="AG286" s="2"/>
      <c r="AH286" s="15"/>
      <c r="AI286" s="2"/>
      <c r="AJ286" s="2"/>
      <c r="AK286" s="3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8:67" x14ac:dyDescent="0.25">
      <c r="H287" s="9"/>
      <c r="I287" s="2"/>
      <c r="J287" s="15"/>
      <c r="K287" s="2"/>
      <c r="L287" s="2"/>
      <c r="M287" s="3"/>
      <c r="T287" s="2"/>
      <c r="U287" s="2"/>
      <c r="V287" s="15"/>
      <c r="W287" s="2"/>
      <c r="X287" s="2"/>
      <c r="Y287" s="3"/>
      <c r="AF287" s="2"/>
      <c r="AG287" s="2"/>
      <c r="AH287" s="15"/>
      <c r="AI287" s="2"/>
      <c r="AJ287" s="2"/>
      <c r="AK287" s="3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8:67" x14ac:dyDescent="0.25">
      <c r="H288" s="9"/>
      <c r="I288" s="2"/>
      <c r="J288" s="15"/>
      <c r="K288" s="2"/>
      <c r="L288" s="2"/>
      <c r="M288" s="3"/>
      <c r="T288" s="2"/>
      <c r="U288" s="2"/>
      <c r="V288" s="15"/>
      <c r="W288" s="2"/>
      <c r="X288" s="2"/>
      <c r="Y288" s="3"/>
      <c r="AF288" s="2"/>
      <c r="AG288" s="2"/>
      <c r="AH288" s="15"/>
      <c r="AI288" s="2"/>
      <c r="AJ288" s="2"/>
      <c r="AK288" s="3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8:67" x14ac:dyDescent="0.25">
      <c r="H289" s="9"/>
      <c r="I289" s="2"/>
      <c r="J289" s="15"/>
      <c r="K289" s="2"/>
      <c r="L289" s="2"/>
      <c r="M289" s="3"/>
      <c r="T289" s="2"/>
      <c r="U289" s="2"/>
      <c r="V289" s="15"/>
      <c r="W289" s="2"/>
      <c r="X289" s="2"/>
      <c r="Y289" s="3"/>
      <c r="AF289" s="2"/>
      <c r="AG289" s="2"/>
      <c r="AH289" s="15"/>
      <c r="AI289" s="2"/>
      <c r="AJ289" s="2"/>
      <c r="AK289" s="3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8:67" x14ac:dyDescent="0.25">
      <c r="H290" s="9"/>
      <c r="I290" s="2"/>
      <c r="J290" s="15"/>
      <c r="K290" s="2"/>
      <c r="L290" s="2"/>
      <c r="M290" s="3"/>
      <c r="T290" s="2"/>
      <c r="U290" s="2"/>
      <c r="V290" s="15"/>
      <c r="W290" s="2"/>
      <c r="X290" s="2"/>
      <c r="Y290" s="3"/>
      <c r="AF290" s="2"/>
      <c r="AG290" s="2"/>
      <c r="AH290" s="15"/>
      <c r="AI290" s="2"/>
      <c r="AJ290" s="2"/>
      <c r="AK290" s="3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</sheetData>
  <sheetProtection password="B49D" sheet="1" objects="1" scenarios="1" selectLockedCells="1" selectUnlockedCells="1"/>
  <autoFilter ref="A4:B158"/>
  <mergeCells count="127">
    <mergeCell ref="AG2:AG3"/>
    <mergeCell ref="AI2:AI3"/>
    <mergeCell ref="AJ2:AJ3"/>
    <mergeCell ref="AK2:AK3"/>
    <mergeCell ref="BD2:BD3"/>
    <mergeCell ref="BE2:BE3"/>
    <mergeCell ref="T2:T3"/>
    <mergeCell ref="U2:U3"/>
    <mergeCell ref="W2:W3"/>
    <mergeCell ref="X2:X3"/>
    <mergeCell ref="Y2:Y3"/>
    <mergeCell ref="AF2:AF3"/>
    <mergeCell ref="AA2:AA3"/>
    <mergeCell ref="AB2:AB3"/>
    <mergeCell ref="AD2:AD3"/>
    <mergeCell ref="AE2:AE3"/>
    <mergeCell ref="AL2:AL3"/>
    <mergeCell ref="AM2:AM3"/>
    <mergeCell ref="BL2:BL3"/>
    <mergeCell ref="BM2:BM3"/>
    <mergeCell ref="BN2:BN3"/>
    <mergeCell ref="BO2:BO3"/>
    <mergeCell ref="BP2:BP3"/>
    <mergeCell ref="BQ2:BQ3"/>
    <mergeCell ref="BF2:BF3"/>
    <mergeCell ref="BG2:BG3"/>
    <mergeCell ref="BH2:BH3"/>
    <mergeCell ref="BI2:BI3"/>
    <mergeCell ref="BJ2:BJ3"/>
    <mergeCell ref="BK2:BK3"/>
    <mergeCell ref="BX2:BX3"/>
    <mergeCell ref="BY2:BY3"/>
    <mergeCell ref="BZ2:BZ3"/>
    <mergeCell ref="CA2:CA3"/>
    <mergeCell ref="CB2:CB3"/>
    <mergeCell ref="BR2:BR3"/>
    <mergeCell ref="BS2:BS3"/>
    <mergeCell ref="BT2:BT3"/>
    <mergeCell ref="BU2:BU3"/>
    <mergeCell ref="BV2:BV3"/>
    <mergeCell ref="BW2:BW3"/>
    <mergeCell ref="CC1:CH1"/>
    <mergeCell ref="CI1:CT1"/>
    <mergeCell ref="CU1:CW1"/>
    <mergeCell ref="N1:S1"/>
    <mergeCell ref="Z1:AE1"/>
    <mergeCell ref="AL1:AQ1"/>
    <mergeCell ref="N2:N3"/>
    <mergeCell ref="O2:O3"/>
    <mergeCell ref="C2:C3"/>
    <mergeCell ref="D2:D3"/>
    <mergeCell ref="E2:E3"/>
    <mergeCell ref="F2:F3"/>
    <mergeCell ref="H1:M1"/>
    <mergeCell ref="T1:Y1"/>
    <mergeCell ref="AF1:AK1"/>
    <mergeCell ref="G2:G3"/>
    <mergeCell ref="H2:H3"/>
    <mergeCell ref="I2:I3"/>
    <mergeCell ref="K2:K3"/>
    <mergeCell ref="L2:L3"/>
    <mergeCell ref="M2:M3"/>
    <mergeCell ref="BD1:BO1"/>
    <mergeCell ref="BP1:BX1"/>
    <mergeCell ref="BY1:CB1"/>
    <mergeCell ref="CN2:CN3"/>
    <mergeCell ref="CO2:CO3"/>
    <mergeCell ref="CQ2:CQ3"/>
    <mergeCell ref="CR2:CR3"/>
    <mergeCell ref="CP2:CP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P2:P3"/>
    <mergeCell ref="R2:R3"/>
    <mergeCell ref="S2:S3"/>
    <mergeCell ref="Z2:Z3"/>
    <mergeCell ref="AC2:AC3"/>
    <mergeCell ref="Q2:Q3"/>
    <mergeCell ref="DE2:DE3"/>
    <mergeCell ref="DF2:DF3"/>
    <mergeCell ref="DG2:DG3"/>
    <mergeCell ref="AN2:AN3"/>
    <mergeCell ref="AP2:AP3"/>
    <mergeCell ref="AQ2:AQ3"/>
    <mergeCell ref="CY2:CY3"/>
    <mergeCell ref="CZ2:CZ3"/>
    <mergeCell ref="DA2:DA3"/>
    <mergeCell ref="AO2:AO3"/>
    <mergeCell ref="CS2:CS3"/>
    <mergeCell ref="CT2:CT3"/>
    <mergeCell ref="CU2:CU3"/>
    <mergeCell ref="CV2:CV3"/>
    <mergeCell ref="CW2:CW3"/>
    <mergeCell ref="CX2:CX3"/>
    <mergeCell ref="CL2:CL3"/>
    <mergeCell ref="CM2:CM3"/>
    <mergeCell ref="DH2:DH3"/>
    <mergeCell ref="DI2:DI3"/>
    <mergeCell ref="DJ2:DJ3"/>
    <mergeCell ref="DK2:DK3"/>
    <mergeCell ref="CY1:DK1"/>
    <mergeCell ref="DB2:DB3"/>
    <mergeCell ref="DC2:DC3"/>
    <mergeCell ref="DD2:DD3"/>
    <mergeCell ref="J2:J3"/>
    <mergeCell ref="V2:V3"/>
    <mergeCell ref="AR1:AW1"/>
    <mergeCell ref="AX1:BC1"/>
    <mergeCell ref="AW2:AW3"/>
    <mergeCell ref="AX2:AX3"/>
    <mergeCell ref="AY2:AY3"/>
    <mergeCell ref="AZ2:AZ3"/>
    <mergeCell ref="BA2:BA3"/>
    <mergeCell ref="BB2:BB3"/>
    <mergeCell ref="BC2:BC3"/>
    <mergeCell ref="AR2:AR3"/>
    <mergeCell ref="AS2:AS3"/>
    <mergeCell ref="AT2:AT3"/>
    <mergeCell ref="AU2:AU3"/>
    <mergeCell ref="AV2:AV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abSelected="1" workbookViewId="0">
      <selection activeCell="A116" sqref="A116"/>
    </sheetView>
  </sheetViews>
  <sheetFormatPr defaultColWidth="8.85546875" defaultRowHeight="15" x14ac:dyDescent="0.25"/>
  <cols>
    <col min="1" max="1" width="8.85546875" style="28"/>
    <col min="2" max="2" width="15.42578125" style="28" bestFit="1" customWidth="1"/>
    <col min="3" max="3" width="21.85546875" style="28" bestFit="1" customWidth="1"/>
    <col min="4" max="5" width="8.85546875" style="28"/>
    <col min="6" max="6" width="10.85546875" style="28" bestFit="1" customWidth="1"/>
    <col min="7" max="8" width="17.28515625" style="28" bestFit="1" customWidth="1"/>
    <col min="9" max="9" width="13.140625" style="28" bestFit="1" customWidth="1"/>
    <col min="10" max="11" width="8.85546875" style="28"/>
    <col min="12" max="13" width="8.85546875" style="41"/>
    <col min="14" max="16384" width="8.85546875" style="28"/>
  </cols>
  <sheetData>
    <row r="1" spans="1:20" ht="15" customHeight="1" x14ac:dyDescent="0.25">
      <c r="A1" s="78" t="s">
        <v>305</v>
      </c>
      <c r="B1" s="79"/>
      <c r="C1" s="80"/>
      <c r="D1" s="76" t="s">
        <v>287</v>
      </c>
      <c r="E1" s="29"/>
      <c r="F1" s="83" t="s">
        <v>305</v>
      </c>
      <c r="G1" s="84"/>
      <c r="H1" s="85"/>
      <c r="I1" s="88" t="s">
        <v>748</v>
      </c>
      <c r="J1" s="29"/>
      <c r="K1" s="29"/>
      <c r="N1" s="29"/>
      <c r="O1" s="29"/>
      <c r="P1" s="29"/>
    </row>
    <row r="2" spans="1:20" ht="15.75" customHeight="1" thickBot="1" x14ac:dyDescent="0.3">
      <c r="A2" s="81"/>
      <c r="B2" s="81"/>
      <c r="C2" s="82"/>
      <c r="D2" s="77"/>
      <c r="E2" s="29"/>
      <c r="F2" s="86"/>
      <c r="G2" s="86"/>
      <c r="H2" s="87"/>
      <c r="I2" s="89"/>
      <c r="J2" s="29"/>
      <c r="K2" s="29"/>
      <c r="N2" s="29"/>
      <c r="O2" s="29"/>
      <c r="P2" s="29"/>
    </row>
    <row r="3" spans="1:20" ht="15.75" thickBot="1" x14ac:dyDescent="0.3">
      <c r="A3" s="30" t="s">
        <v>3</v>
      </c>
      <c r="B3" s="31" t="s">
        <v>0</v>
      </c>
      <c r="C3" s="31" t="s">
        <v>1</v>
      </c>
      <c r="D3" s="32" t="s">
        <v>86</v>
      </c>
      <c r="E3" s="29"/>
      <c r="F3" s="57" t="s">
        <v>3</v>
      </c>
      <c r="G3" s="58" t="s">
        <v>0</v>
      </c>
      <c r="H3" s="58" t="s">
        <v>1</v>
      </c>
      <c r="I3" s="59" t="s">
        <v>86</v>
      </c>
      <c r="J3" s="29"/>
      <c r="K3" s="29"/>
      <c r="N3" s="29"/>
      <c r="O3" s="29"/>
      <c r="P3" s="29"/>
    </row>
    <row r="4" spans="1:20" x14ac:dyDescent="0.25">
      <c r="A4" s="48">
        <v>1</v>
      </c>
      <c r="B4" s="63" t="s">
        <v>31</v>
      </c>
      <c r="C4" s="63" t="s">
        <v>23</v>
      </c>
      <c r="D4" s="63">
        <v>412</v>
      </c>
      <c r="E4" s="29"/>
      <c r="F4" s="36">
        <v>1</v>
      </c>
      <c r="G4" s="63" t="s">
        <v>495</v>
      </c>
      <c r="H4" s="63" t="s">
        <v>11</v>
      </c>
      <c r="I4" s="63">
        <v>242</v>
      </c>
      <c r="J4" s="34"/>
      <c r="K4" s="34"/>
      <c r="N4" s="29"/>
      <c r="O4" s="29"/>
      <c r="P4" s="29"/>
    </row>
    <row r="5" spans="1:20" x14ac:dyDescent="0.25">
      <c r="A5" s="49">
        <v>2</v>
      </c>
      <c r="B5" s="63" t="s">
        <v>109</v>
      </c>
      <c r="C5" s="63" t="s">
        <v>119</v>
      </c>
      <c r="D5" s="63">
        <v>409</v>
      </c>
      <c r="E5" s="29"/>
      <c r="F5" s="35">
        <v>2</v>
      </c>
      <c r="G5" s="63" t="s">
        <v>109</v>
      </c>
      <c r="H5" s="63" t="s">
        <v>119</v>
      </c>
      <c r="I5" s="63">
        <v>241</v>
      </c>
      <c r="J5" s="29"/>
      <c r="K5" s="29"/>
      <c r="L5" s="42"/>
      <c r="M5" s="42"/>
      <c r="N5" s="29"/>
      <c r="O5" s="29"/>
      <c r="P5" s="29"/>
    </row>
    <row r="6" spans="1:20" x14ac:dyDescent="0.25">
      <c r="A6" s="49">
        <v>3</v>
      </c>
      <c r="B6" s="63" t="s">
        <v>114</v>
      </c>
      <c r="C6" s="63" t="s">
        <v>124</v>
      </c>
      <c r="D6" s="63">
        <v>361</v>
      </c>
      <c r="E6" s="29"/>
      <c r="F6" s="35">
        <v>3</v>
      </c>
      <c r="G6" s="63" t="s">
        <v>31</v>
      </c>
      <c r="H6" s="63" t="s">
        <v>23</v>
      </c>
      <c r="I6" s="63">
        <v>182</v>
      </c>
      <c r="J6" s="34"/>
      <c r="K6" s="29"/>
      <c r="N6" s="29"/>
      <c r="O6" s="29"/>
      <c r="P6" s="29"/>
    </row>
    <row r="7" spans="1:20" x14ac:dyDescent="0.25">
      <c r="A7" s="49">
        <v>4</v>
      </c>
      <c r="B7" s="63" t="s">
        <v>495</v>
      </c>
      <c r="C7" s="63" t="s">
        <v>11</v>
      </c>
      <c r="D7" s="63">
        <v>339</v>
      </c>
      <c r="E7" s="29"/>
      <c r="F7" s="35">
        <v>4</v>
      </c>
      <c r="G7" s="63" t="s">
        <v>652</v>
      </c>
      <c r="H7" s="63" t="s">
        <v>183</v>
      </c>
      <c r="I7" s="63">
        <v>177</v>
      </c>
      <c r="J7" s="29" t="s">
        <v>751</v>
      </c>
      <c r="K7" s="29"/>
      <c r="N7" s="29"/>
      <c r="O7" s="29"/>
      <c r="P7" s="29"/>
    </row>
    <row r="8" spans="1:20" x14ac:dyDescent="0.25">
      <c r="A8" s="49">
        <v>5</v>
      </c>
      <c r="B8" s="63" t="s">
        <v>652</v>
      </c>
      <c r="C8" s="63" t="s">
        <v>183</v>
      </c>
      <c r="D8" s="63">
        <v>322</v>
      </c>
      <c r="E8" s="29"/>
      <c r="F8" s="60">
        <v>5</v>
      </c>
      <c r="G8" s="63" t="s">
        <v>231</v>
      </c>
      <c r="H8" s="63" t="s">
        <v>230</v>
      </c>
      <c r="I8" s="63">
        <v>161</v>
      </c>
      <c r="J8" s="34"/>
      <c r="K8" s="29"/>
      <c r="N8" s="29"/>
      <c r="O8" s="29"/>
      <c r="P8" s="29"/>
    </row>
    <row r="9" spans="1:20" x14ac:dyDescent="0.25">
      <c r="A9" s="49">
        <v>6</v>
      </c>
      <c r="B9" s="63" t="s">
        <v>176</v>
      </c>
      <c r="C9" s="63" t="s">
        <v>184</v>
      </c>
      <c r="D9" s="63">
        <v>292</v>
      </c>
      <c r="E9" s="29"/>
      <c r="F9" s="46">
        <v>6</v>
      </c>
      <c r="G9" s="63" t="s">
        <v>114</v>
      </c>
      <c r="H9" s="63" t="s">
        <v>124</v>
      </c>
      <c r="I9" s="63">
        <v>141</v>
      </c>
      <c r="J9" s="29"/>
      <c r="K9" s="29"/>
      <c r="M9" s="42"/>
      <c r="N9" s="29"/>
      <c r="O9" s="29"/>
      <c r="P9" s="29"/>
    </row>
    <row r="10" spans="1:20" x14ac:dyDescent="0.25">
      <c r="A10" s="49">
        <v>7</v>
      </c>
      <c r="B10" s="63" t="s">
        <v>609</v>
      </c>
      <c r="C10" s="63" t="s">
        <v>610</v>
      </c>
      <c r="D10" s="63">
        <v>286</v>
      </c>
      <c r="E10" s="29"/>
      <c r="F10" s="46">
        <v>7</v>
      </c>
      <c r="G10" s="63" t="s">
        <v>176</v>
      </c>
      <c r="H10" s="63" t="s">
        <v>184</v>
      </c>
      <c r="I10" s="63">
        <v>141</v>
      </c>
      <c r="J10" s="29"/>
      <c r="K10" s="29"/>
      <c r="N10" s="29"/>
      <c r="O10" s="29"/>
      <c r="P10" s="29"/>
    </row>
    <row r="11" spans="1:20" x14ac:dyDescent="0.25">
      <c r="A11" s="49">
        <v>8</v>
      </c>
      <c r="B11" s="63" t="s">
        <v>624</v>
      </c>
      <c r="C11" s="63" t="s">
        <v>625</v>
      </c>
      <c r="D11" s="63">
        <v>270</v>
      </c>
      <c r="E11" s="29"/>
      <c r="F11" s="46">
        <v>8</v>
      </c>
      <c r="G11" s="63" t="s">
        <v>174</v>
      </c>
      <c r="H11" s="63" t="s">
        <v>182</v>
      </c>
      <c r="I11" s="63">
        <v>141</v>
      </c>
      <c r="K11" s="29"/>
      <c r="L11" s="42"/>
      <c r="N11" s="29"/>
      <c r="O11" s="29"/>
      <c r="P11" s="29"/>
    </row>
    <row r="12" spans="1:20" x14ac:dyDescent="0.25">
      <c r="A12" s="49">
        <v>9</v>
      </c>
      <c r="B12" s="63" t="s">
        <v>174</v>
      </c>
      <c r="C12" s="63" t="s">
        <v>182</v>
      </c>
      <c r="D12" s="63">
        <v>268</v>
      </c>
      <c r="E12" s="29"/>
      <c r="F12" s="46">
        <v>9</v>
      </c>
      <c r="G12" s="63" t="s">
        <v>609</v>
      </c>
      <c r="H12" s="63" t="s">
        <v>610</v>
      </c>
      <c r="I12" s="63">
        <v>127</v>
      </c>
      <c r="J12" s="29"/>
      <c r="K12" s="29"/>
      <c r="M12" s="42"/>
      <c r="N12" s="29"/>
      <c r="O12" s="29"/>
      <c r="P12" s="29"/>
    </row>
    <row r="13" spans="1:20" ht="15.75" thickBot="1" x14ac:dyDescent="0.3">
      <c r="A13" s="49">
        <v>10</v>
      </c>
      <c r="B13" s="63" t="s">
        <v>49</v>
      </c>
      <c r="C13" s="63" t="s">
        <v>40</v>
      </c>
      <c r="D13" s="63">
        <v>244</v>
      </c>
      <c r="E13" s="29"/>
      <c r="F13" s="46">
        <v>10</v>
      </c>
      <c r="G13" s="63" t="s">
        <v>357</v>
      </c>
      <c r="H13" s="63" t="s">
        <v>358</v>
      </c>
      <c r="I13" s="63">
        <v>125</v>
      </c>
      <c r="J13" s="29" t="s">
        <v>752</v>
      </c>
      <c r="K13" s="34"/>
      <c r="N13" s="29"/>
      <c r="O13" s="29"/>
      <c r="P13" s="29"/>
    </row>
    <row r="14" spans="1:20" x14ac:dyDescent="0.25">
      <c r="A14" s="48">
        <v>11</v>
      </c>
      <c r="B14" s="63" t="s">
        <v>357</v>
      </c>
      <c r="C14" s="63" t="s">
        <v>358</v>
      </c>
      <c r="D14" s="63">
        <v>240</v>
      </c>
      <c r="E14" s="29"/>
      <c r="F14" s="52"/>
      <c r="G14" s="54"/>
      <c r="H14" s="54"/>
      <c r="I14" s="55"/>
      <c r="J14" s="29"/>
      <c r="K14" s="34"/>
      <c r="L14" s="42"/>
      <c r="N14" s="29"/>
      <c r="O14" s="29"/>
      <c r="P14" s="29"/>
    </row>
    <row r="15" spans="1:20" x14ac:dyDescent="0.25">
      <c r="A15" s="49">
        <v>12</v>
      </c>
      <c r="B15" s="63" t="s">
        <v>231</v>
      </c>
      <c r="C15" s="63" t="s">
        <v>230</v>
      </c>
      <c r="D15" s="63">
        <v>218</v>
      </c>
      <c r="E15" s="29"/>
      <c r="F15" s="52"/>
      <c r="G15" s="54"/>
      <c r="H15" s="54"/>
      <c r="I15" s="55"/>
      <c r="J15" s="29"/>
      <c r="K15" s="29"/>
      <c r="N15" s="29"/>
      <c r="O15" s="29"/>
      <c r="P15" s="29"/>
    </row>
    <row r="16" spans="1:20" x14ac:dyDescent="0.25">
      <c r="A16" s="49">
        <v>13</v>
      </c>
      <c r="B16" s="63" t="s">
        <v>110</v>
      </c>
      <c r="C16" s="63" t="s">
        <v>120</v>
      </c>
      <c r="D16" s="63">
        <v>184</v>
      </c>
      <c r="E16" s="29"/>
      <c r="F16" s="90" t="s">
        <v>305</v>
      </c>
      <c r="G16" s="91"/>
      <c r="H16" s="91"/>
      <c r="I16" s="92" t="s">
        <v>749</v>
      </c>
      <c r="J16" s="29"/>
      <c r="K16" s="29"/>
      <c r="N16" s="29"/>
      <c r="O16" s="29"/>
      <c r="P16" s="29"/>
      <c r="Q16" s="29"/>
      <c r="R16" s="29"/>
      <c r="S16" s="29"/>
      <c r="T16" s="29"/>
    </row>
    <row r="17" spans="1:20" x14ac:dyDescent="0.25">
      <c r="A17" s="49">
        <v>14</v>
      </c>
      <c r="B17" s="63" t="s">
        <v>30</v>
      </c>
      <c r="C17" s="63" t="s">
        <v>22</v>
      </c>
      <c r="D17" s="63">
        <v>175</v>
      </c>
      <c r="E17" s="29"/>
      <c r="F17" s="91"/>
      <c r="G17" s="91"/>
      <c r="H17" s="91"/>
      <c r="I17" s="93"/>
      <c r="J17" s="29"/>
      <c r="K17" s="34"/>
      <c r="N17" s="29"/>
      <c r="O17" s="29"/>
      <c r="P17" s="29"/>
      <c r="Q17" s="29"/>
      <c r="R17" s="29"/>
      <c r="S17" s="29"/>
      <c r="T17" s="29"/>
    </row>
    <row r="18" spans="1:20" x14ac:dyDescent="0.25">
      <c r="A18" s="49">
        <v>15</v>
      </c>
      <c r="B18" s="63" t="s">
        <v>371</v>
      </c>
      <c r="C18" s="63" t="s">
        <v>358</v>
      </c>
      <c r="D18" s="63">
        <v>170</v>
      </c>
      <c r="E18" s="29"/>
      <c r="F18" s="65" t="s">
        <v>3</v>
      </c>
      <c r="G18" s="65" t="s">
        <v>0</v>
      </c>
      <c r="H18" s="65" t="s">
        <v>1</v>
      </c>
      <c r="I18" s="65" t="s">
        <v>86</v>
      </c>
      <c r="J18" s="29"/>
      <c r="K18" s="29"/>
      <c r="N18" s="29"/>
      <c r="O18" s="29"/>
      <c r="P18" s="29"/>
      <c r="Q18" s="29"/>
      <c r="R18" s="29"/>
      <c r="S18" s="29"/>
      <c r="T18" s="29"/>
    </row>
    <row r="19" spans="1:20" x14ac:dyDescent="0.25">
      <c r="A19" s="49">
        <v>16</v>
      </c>
      <c r="B19" s="63" t="s">
        <v>728</v>
      </c>
      <c r="C19" s="63" t="s">
        <v>242</v>
      </c>
      <c r="D19" s="63">
        <v>165</v>
      </c>
      <c r="E19" s="29"/>
      <c r="F19" s="46">
        <v>1</v>
      </c>
      <c r="G19" s="63" t="s">
        <v>31</v>
      </c>
      <c r="H19" s="63" t="s">
        <v>23</v>
      </c>
      <c r="I19" s="63">
        <v>109</v>
      </c>
      <c r="J19" s="29"/>
      <c r="K19" s="29"/>
      <c r="L19" s="42"/>
      <c r="N19" s="29"/>
      <c r="O19" s="29"/>
      <c r="P19" s="29"/>
      <c r="Q19" s="29"/>
      <c r="R19" s="29"/>
      <c r="S19" s="29"/>
      <c r="T19" s="29"/>
    </row>
    <row r="20" spans="1:20" x14ac:dyDescent="0.25">
      <c r="A20" s="49">
        <v>17</v>
      </c>
      <c r="B20" s="63" t="s">
        <v>704</v>
      </c>
      <c r="C20" s="63" t="s">
        <v>705</v>
      </c>
      <c r="D20" s="63">
        <v>157</v>
      </c>
      <c r="E20" s="29"/>
      <c r="F20" s="46">
        <v>2</v>
      </c>
      <c r="G20" s="63" t="s">
        <v>114</v>
      </c>
      <c r="H20" s="63" t="s">
        <v>124</v>
      </c>
      <c r="I20" s="63">
        <v>98</v>
      </c>
      <c r="J20" s="29" t="s">
        <v>751</v>
      </c>
      <c r="K20" s="34"/>
      <c r="M20" s="42"/>
      <c r="N20" s="29"/>
      <c r="O20" s="29"/>
      <c r="P20" s="29"/>
      <c r="Q20" s="29"/>
      <c r="R20" s="29"/>
      <c r="S20" s="29"/>
      <c r="T20" s="29"/>
    </row>
    <row r="21" spans="1:20" x14ac:dyDescent="0.25">
      <c r="A21" s="49">
        <v>18</v>
      </c>
      <c r="B21" s="63" t="s">
        <v>747</v>
      </c>
      <c r="C21" s="63" t="s">
        <v>334</v>
      </c>
      <c r="D21" s="63">
        <v>155</v>
      </c>
      <c r="E21" s="29"/>
      <c r="F21" s="46">
        <v>3</v>
      </c>
      <c r="G21" s="63" t="s">
        <v>652</v>
      </c>
      <c r="H21" s="63" t="s">
        <v>183</v>
      </c>
      <c r="I21" s="63">
        <v>87</v>
      </c>
      <c r="J21" s="70" t="s">
        <v>752</v>
      </c>
      <c r="K21" s="29"/>
      <c r="L21" s="42"/>
      <c r="N21" s="29"/>
      <c r="O21" s="29"/>
      <c r="P21" s="29"/>
      <c r="Q21" s="29"/>
      <c r="R21" s="29"/>
      <c r="S21" s="29"/>
      <c r="T21" s="29"/>
    </row>
    <row r="22" spans="1:20" x14ac:dyDescent="0.25">
      <c r="A22" s="49">
        <v>19</v>
      </c>
      <c r="B22" s="63" t="s">
        <v>113</v>
      </c>
      <c r="C22" s="63" t="s">
        <v>123</v>
      </c>
      <c r="D22" s="63">
        <v>143</v>
      </c>
      <c r="E22" s="29"/>
      <c r="F22" s="46">
        <v>4</v>
      </c>
      <c r="G22" s="63" t="s">
        <v>176</v>
      </c>
      <c r="H22" s="63" t="s">
        <v>184</v>
      </c>
      <c r="I22" s="63">
        <v>86</v>
      </c>
      <c r="J22" s="29"/>
      <c r="K22" s="29"/>
      <c r="M22" s="42"/>
      <c r="N22" s="29"/>
      <c r="O22" s="29"/>
      <c r="P22" s="29"/>
      <c r="Q22" s="29"/>
      <c r="R22" s="29"/>
      <c r="S22" s="29"/>
      <c r="T22" s="29"/>
    </row>
    <row r="23" spans="1:20" ht="15.75" thickBot="1" x14ac:dyDescent="0.3">
      <c r="A23" s="49">
        <v>20</v>
      </c>
      <c r="B23" s="63" t="s">
        <v>130</v>
      </c>
      <c r="C23" s="63" t="s">
        <v>706</v>
      </c>
      <c r="D23" s="63">
        <v>141</v>
      </c>
      <c r="E23" s="29"/>
      <c r="F23" s="46">
        <v>5</v>
      </c>
      <c r="G23" s="63" t="s">
        <v>357</v>
      </c>
      <c r="H23" s="63" t="s">
        <v>358</v>
      </c>
      <c r="I23" s="63">
        <v>86</v>
      </c>
      <c r="J23" s="34"/>
      <c r="K23" s="29"/>
      <c r="N23" s="29"/>
      <c r="O23" s="29"/>
      <c r="P23" s="29"/>
      <c r="Q23" s="29"/>
      <c r="R23" s="29"/>
      <c r="S23" s="29"/>
      <c r="T23" s="29"/>
    </row>
    <row r="24" spans="1:20" x14ac:dyDescent="0.25">
      <c r="A24" s="48">
        <v>21</v>
      </c>
      <c r="B24" s="63" t="s">
        <v>27</v>
      </c>
      <c r="C24" s="63" t="s">
        <v>19</v>
      </c>
      <c r="D24" s="63">
        <v>124</v>
      </c>
      <c r="E24" s="29"/>
      <c r="F24" s="46">
        <v>6</v>
      </c>
      <c r="G24" s="63" t="s">
        <v>49</v>
      </c>
      <c r="H24" s="63" t="s">
        <v>40</v>
      </c>
      <c r="I24" s="63">
        <v>83</v>
      </c>
      <c r="J24" s="29"/>
      <c r="K24" s="29"/>
      <c r="L24" s="42"/>
      <c r="M24" s="42"/>
      <c r="N24" s="29"/>
      <c r="O24" s="29"/>
      <c r="P24" s="29"/>
      <c r="Q24" s="29"/>
      <c r="R24" s="29"/>
      <c r="S24" s="29"/>
      <c r="T24" s="29"/>
    </row>
    <row r="25" spans="1:20" x14ac:dyDescent="0.25">
      <c r="A25" s="49">
        <v>22</v>
      </c>
      <c r="B25" s="63" t="s">
        <v>598</v>
      </c>
      <c r="C25" s="63" t="s">
        <v>599</v>
      </c>
      <c r="D25" s="63">
        <v>119</v>
      </c>
      <c r="E25" s="29"/>
      <c r="F25" s="46">
        <v>7</v>
      </c>
      <c r="G25" s="63" t="s">
        <v>624</v>
      </c>
      <c r="H25" s="63" t="s">
        <v>625</v>
      </c>
      <c r="I25" s="63">
        <v>79</v>
      </c>
      <c r="J25" s="29"/>
      <c r="K25" s="29"/>
      <c r="N25" s="29"/>
      <c r="O25" s="29"/>
      <c r="P25" s="29"/>
      <c r="Q25" s="29"/>
      <c r="R25" s="29"/>
      <c r="S25" s="29"/>
      <c r="T25" s="29"/>
    </row>
    <row r="26" spans="1:20" x14ac:dyDescent="0.25">
      <c r="A26" s="49">
        <v>22</v>
      </c>
      <c r="B26" s="63" t="s">
        <v>708</v>
      </c>
      <c r="C26" s="63" t="s">
        <v>709</v>
      </c>
      <c r="D26" s="63">
        <v>119</v>
      </c>
      <c r="E26" s="29"/>
      <c r="F26" s="46">
        <v>8</v>
      </c>
      <c r="G26" s="63" t="s">
        <v>113</v>
      </c>
      <c r="H26" s="63" t="s">
        <v>123</v>
      </c>
      <c r="I26" s="63">
        <v>77</v>
      </c>
      <c r="J26" s="29"/>
      <c r="K26" s="34"/>
      <c r="N26" s="29"/>
      <c r="O26" s="29"/>
      <c r="P26" s="29"/>
      <c r="Q26" s="29"/>
      <c r="R26" s="29"/>
      <c r="S26" s="29"/>
      <c r="T26" s="29"/>
    </row>
    <row r="27" spans="1:20" x14ac:dyDescent="0.25">
      <c r="A27" s="49">
        <v>24</v>
      </c>
      <c r="B27" s="63" t="s">
        <v>596</v>
      </c>
      <c r="C27" s="63" t="s">
        <v>597</v>
      </c>
      <c r="D27" s="63">
        <v>100</v>
      </c>
      <c r="E27" s="29"/>
      <c r="F27" s="46">
        <v>9</v>
      </c>
      <c r="G27" s="63" t="s">
        <v>174</v>
      </c>
      <c r="H27" s="63" t="s">
        <v>182</v>
      </c>
      <c r="I27" s="63">
        <v>67</v>
      </c>
      <c r="J27" s="34"/>
      <c r="K27" s="29"/>
      <c r="L27" s="42"/>
      <c r="M27" s="42"/>
      <c r="N27" s="29"/>
      <c r="O27" s="29"/>
      <c r="P27" s="29"/>
      <c r="Q27" s="29"/>
      <c r="R27" s="29"/>
      <c r="S27" s="29"/>
      <c r="T27" s="29"/>
    </row>
    <row r="28" spans="1:20" x14ac:dyDescent="0.25">
      <c r="A28" s="49">
        <v>25</v>
      </c>
      <c r="B28" s="63" t="s">
        <v>314</v>
      </c>
      <c r="C28" s="63" t="s">
        <v>315</v>
      </c>
      <c r="D28" s="63">
        <v>98</v>
      </c>
      <c r="E28" s="29"/>
      <c r="F28" s="46">
        <v>10</v>
      </c>
      <c r="G28" s="63" t="s">
        <v>110</v>
      </c>
      <c r="H28" s="63" t="s">
        <v>120</v>
      </c>
      <c r="I28" s="63">
        <v>60</v>
      </c>
      <c r="J28" s="29"/>
      <c r="K28" s="34"/>
      <c r="L28" s="42"/>
      <c r="N28" s="29"/>
      <c r="O28" s="29"/>
      <c r="P28" s="29"/>
      <c r="Q28" s="29"/>
      <c r="R28" s="29"/>
      <c r="S28" s="29"/>
      <c r="T28" s="29"/>
    </row>
    <row r="29" spans="1:20" x14ac:dyDescent="0.25">
      <c r="A29" s="49">
        <v>26</v>
      </c>
      <c r="B29" s="63" t="s">
        <v>738</v>
      </c>
      <c r="C29" s="63" t="s">
        <v>739</v>
      </c>
      <c r="D29" s="63">
        <v>92</v>
      </c>
      <c r="E29" s="29"/>
      <c r="F29" s="52"/>
      <c r="G29" s="54"/>
      <c r="H29" s="54"/>
      <c r="I29" s="55"/>
      <c r="J29" s="29"/>
      <c r="K29" s="34"/>
      <c r="N29" s="29"/>
      <c r="O29" s="29"/>
      <c r="P29" s="29"/>
      <c r="Q29" s="29"/>
      <c r="R29" s="29"/>
      <c r="S29" s="29"/>
      <c r="T29" s="29"/>
    </row>
    <row r="30" spans="1:20" ht="15.75" thickBot="1" x14ac:dyDescent="0.3">
      <c r="A30" s="49">
        <v>27</v>
      </c>
      <c r="B30" s="63" t="s">
        <v>362</v>
      </c>
      <c r="C30" s="63" t="s">
        <v>363</v>
      </c>
      <c r="D30" s="63">
        <v>81</v>
      </c>
      <c r="E30" s="29"/>
      <c r="F30" s="51"/>
      <c r="G30" s="51"/>
      <c r="H30" s="52"/>
      <c r="I30" s="53"/>
      <c r="J30" s="29"/>
      <c r="K30" s="34"/>
      <c r="L30" s="42"/>
      <c r="M30" s="42"/>
      <c r="N30" s="29"/>
      <c r="O30" s="29"/>
      <c r="P30" s="29"/>
      <c r="Q30" s="29"/>
      <c r="R30" s="29"/>
      <c r="S30" s="29"/>
      <c r="T30" s="29"/>
    </row>
    <row r="31" spans="1:20" x14ac:dyDescent="0.25">
      <c r="A31" s="49">
        <v>28</v>
      </c>
      <c r="B31" s="63" t="s">
        <v>317</v>
      </c>
      <c r="C31" s="63" t="s">
        <v>318</v>
      </c>
      <c r="D31" s="63">
        <v>72</v>
      </c>
      <c r="E31" s="29"/>
      <c r="F31" s="72" t="s">
        <v>305</v>
      </c>
      <c r="G31" s="73"/>
      <c r="H31" s="73"/>
      <c r="I31" s="74" t="s">
        <v>750</v>
      </c>
      <c r="J31" s="29"/>
      <c r="K31" s="29"/>
      <c r="N31" s="29"/>
      <c r="O31" s="29"/>
      <c r="P31" s="29"/>
      <c r="Q31" s="29"/>
      <c r="R31" s="29"/>
      <c r="S31" s="29"/>
      <c r="T31" s="29"/>
    </row>
    <row r="32" spans="1:20" ht="15.75" thickBot="1" x14ac:dyDescent="0.3">
      <c r="A32" s="49">
        <v>28</v>
      </c>
      <c r="B32" s="63" t="s">
        <v>584</v>
      </c>
      <c r="C32" s="63" t="s">
        <v>585</v>
      </c>
      <c r="D32" s="63">
        <v>72</v>
      </c>
      <c r="E32" s="29"/>
      <c r="F32" s="73"/>
      <c r="G32" s="73"/>
      <c r="H32" s="73"/>
      <c r="I32" s="75"/>
      <c r="J32" s="29"/>
      <c r="K32" s="29"/>
      <c r="N32" s="29"/>
      <c r="O32" s="29"/>
      <c r="P32" s="29"/>
      <c r="Q32" s="29"/>
      <c r="R32" s="29"/>
      <c r="S32" s="29"/>
      <c r="T32" s="29"/>
    </row>
    <row r="33" spans="1:20" ht="15.75" thickBot="1" x14ac:dyDescent="0.3">
      <c r="A33" s="49">
        <v>30</v>
      </c>
      <c r="B33" s="63" t="s">
        <v>476</v>
      </c>
      <c r="C33" s="63" t="s">
        <v>104</v>
      </c>
      <c r="D33" s="63">
        <v>70</v>
      </c>
      <c r="E33" s="29"/>
      <c r="F33" s="66" t="s">
        <v>3</v>
      </c>
      <c r="G33" s="67" t="s">
        <v>0</v>
      </c>
      <c r="H33" s="67" t="s">
        <v>1</v>
      </c>
      <c r="I33" s="68" t="s">
        <v>86</v>
      </c>
      <c r="J33" s="29"/>
      <c r="K33" s="29"/>
      <c r="N33" s="29"/>
      <c r="O33" s="29"/>
      <c r="P33" s="29"/>
      <c r="Q33" s="29"/>
      <c r="R33" s="29"/>
      <c r="S33" s="29"/>
      <c r="T33" s="29"/>
    </row>
    <row r="34" spans="1:20" x14ac:dyDescent="0.25">
      <c r="A34" s="48">
        <v>31</v>
      </c>
      <c r="B34" s="63" t="s">
        <v>173</v>
      </c>
      <c r="C34" s="63" t="s">
        <v>181</v>
      </c>
      <c r="D34" s="63">
        <v>67</v>
      </c>
      <c r="E34" s="29"/>
      <c r="F34" s="36">
        <v>1</v>
      </c>
      <c r="G34" s="63" t="s">
        <v>31</v>
      </c>
      <c r="H34" s="63" t="s">
        <v>23</v>
      </c>
      <c r="I34" s="63">
        <v>109</v>
      </c>
      <c r="J34" s="29"/>
      <c r="K34" s="29"/>
      <c r="N34" s="29"/>
      <c r="O34" s="29"/>
      <c r="P34" s="29"/>
      <c r="Q34" s="29"/>
      <c r="R34" s="29"/>
      <c r="S34" s="29"/>
      <c r="T34" s="29"/>
    </row>
    <row r="35" spans="1:20" x14ac:dyDescent="0.25">
      <c r="A35" s="49">
        <v>31</v>
      </c>
      <c r="B35" s="63" t="s">
        <v>671</v>
      </c>
      <c r="C35" s="63" t="s">
        <v>672</v>
      </c>
      <c r="D35" s="63">
        <v>67</v>
      </c>
      <c r="E35" s="29"/>
      <c r="F35" s="35">
        <v>2</v>
      </c>
      <c r="G35" s="63" t="s">
        <v>114</v>
      </c>
      <c r="H35" s="63" t="s">
        <v>124</v>
      </c>
      <c r="I35" s="63">
        <v>107</v>
      </c>
      <c r="J35" s="29" t="s">
        <v>751</v>
      </c>
      <c r="K35" s="34"/>
      <c r="L35" s="42"/>
      <c r="M35" s="42"/>
      <c r="N35" s="29"/>
      <c r="O35" s="29"/>
      <c r="P35" s="29"/>
      <c r="Q35" s="29"/>
      <c r="R35" s="29"/>
      <c r="S35" s="29"/>
      <c r="T35" s="29"/>
    </row>
    <row r="36" spans="1:20" x14ac:dyDescent="0.25">
      <c r="A36" s="49">
        <v>33</v>
      </c>
      <c r="B36" s="63" t="s">
        <v>687</v>
      </c>
      <c r="C36" s="63" t="s">
        <v>688</v>
      </c>
      <c r="D36" s="63">
        <v>66</v>
      </c>
      <c r="E36" s="29"/>
      <c r="F36" s="35">
        <v>3</v>
      </c>
      <c r="G36" s="63" t="s">
        <v>109</v>
      </c>
      <c r="H36" s="63" t="s">
        <v>119</v>
      </c>
      <c r="I36" s="63">
        <v>98</v>
      </c>
      <c r="J36" s="29"/>
      <c r="K36" s="29"/>
      <c r="N36" s="29"/>
      <c r="O36" s="29"/>
      <c r="P36" s="29"/>
      <c r="Q36" s="29"/>
      <c r="R36" s="29"/>
      <c r="S36" s="29"/>
      <c r="T36" s="29"/>
    </row>
    <row r="37" spans="1:20" x14ac:dyDescent="0.25">
      <c r="A37" s="49">
        <v>34</v>
      </c>
      <c r="B37" s="63" t="s">
        <v>615</v>
      </c>
      <c r="C37" s="63" t="s">
        <v>636</v>
      </c>
      <c r="D37" s="63">
        <v>61</v>
      </c>
      <c r="E37" s="29"/>
      <c r="F37" s="35">
        <v>4</v>
      </c>
      <c r="G37" s="63" t="s">
        <v>495</v>
      </c>
      <c r="H37" s="63" t="s">
        <v>11</v>
      </c>
      <c r="I37" s="63">
        <v>72</v>
      </c>
      <c r="J37" s="29"/>
      <c r="K37" s="29"/>
      <c r="M37" s="42"/>
      <c r="N37" s="29"/>
      <c r="O37" s="29"/>
      <c r="P37" s="29"/>
      <c r="Q37" s="29"/>
      <c r="R37" s="29"/>
      <c r="S37" s="29"/>
      <c r="T37" s="29"/>
    </row>
    <row r="38" spans="1:20" x14ac:dyDescent="0.25">
      <c r="A38" s="49">
        <v>35</v>
      </c>
      <c r="B38" s="63" t="s">
        <v>580</v>
      </c>
      <c r="C38" s="63" t="s">
        <v>581</v>
      </c>
      <c r="D38" s="63">
        <v>60</v>
      </c>
      <c r="E38" s="29"/>
      <c r="F38" s="60">
        <v>5</v>
      </c>
      <c r="G38" s="63" t="s">
        <v>609</v>
      </c>
      <c r="H38" s="63" t="s">
        <v>610</v>
      </c>
      <c r="I38" s="63">
        <v>72</v>
      </c>
      <c r="J38" s="29"/>
      <c r="K38" s="29"/>
      <c r="M38" s="42"/>
      <c r="N38" s="29"/>
      <c r="O38" s="29"/>
      <c r="P38" s="29"/>
      <c r="Q38" s="29"/>
      <c r="R38" s="29"/>
      <c r="S38" s="29"/>
      <c r="T38" s="29"/>
    </row>
    <row r="39" spans="1:20" x14ac:dyDescent="0.25">
      <c r="A39" s="49">
        <v>36</v>
      </c>
      <c r="B39" s="63" t="s">
        <v>178</v>
      </c>
      <c r="C39" s="63" t="s">
        <v>186</v>
      </c>
      <c r="D39" s="63">
        <v>51</v>
      </c>
      <c r="E39" s="29"/>
      <c r="F39" s="46">
        <v>6</v>
      </c>
      <c r="G39" s="63" t="s">
        <v>30</v>
      </c>
      <c r="H39" s="63" t="s">
        <v>22</v>
      </c>
      <c r="I39" s="63">
        <v>63</v>
      </c>
      <c r="J39" s="29"/>
      <c r="K39" s="29"/>
      <c r="L39" s="42"/>
      <c r="N39" s="29"/>
      <c r="O39" s="29"/>
      <c r="P39" s="29"/>
      <c r="Q39" s="29"/>
      <c r="R39" s="29"/>
      <c r="S39" s="29"/>
      <c r="T39" s="29"/>
    </row>
    <row r="40" spans="1:20" x14ac:dyDescent="0.25">
      <c r="A40" s="49">
        <v>37</v>
      </c>
      <c r="B40" s="63" t="s">
        <v>111</v>
      </c>
      <c r="C40" s="63" t="s">
        <v>121</v>
      </c>
      <c r="D40" s="63">
        <v>50</v>
      </c>
      <c r="E40" s="29"/>
      <c r="F40" s="46">
        <v>7</v>
      </c>
      <c r="G40" s="63" t="s">
        <v>176</v>
      </c>
      <c r="H40" s="63" t="s">
        <v>184</v>
      </c>
      <c r="I40" s="63">
        <v>61</v>
      </c>
      <c r="J40" s="29"/>
      <c r="K40" s="29"/>
      <c r="M40" s="42"/>
      <c r="N40" s="29"/>
      <c r="O40" s="29"/>
      <c r="P40" s="29"/>
      <c r="Q40" s="29"/>
      <c r="R40" s="29"/>
      <c r="S40" s="29"/>
      <c r="T40" s="29"/>
    </row>
    <row r="41" spans="1:20" x14ac:dyDescent="0.25">
      <c r="A41" s="49">
        <v>38</v>
      </c>
      <c r="B41" s="63" t="s">
        <v>745</v>
      </c>
      <c r="C41" s="63" t="s">
        <v>746</v>
      </c>
      <c r="D41" s="63">
        <v>47</v>
      </c>
      <c r="E41" s="29"/>
      <c r="F41" s="46">
        <v>8</v>
      </c>
      <c r="G41" s="63" t="s">
        <v>624</v>
      </c>
      <c r="H41" s="63" t="s">
        <v>625</v>
      </c>
      <c r="I41" s="63">
        <v>61</v>
      </c>
      <c r="K41" s="29"/>
      <c r="N41" s="29"/>
      <c r="O41" s="29"/>
      <c r="P41" s="29"/>
      <c r="Q41" s="29"/>
      <c r="R41" s="29"/>
      <c r="S41" s="29"/>
      <c r="T41" s="29"/>
    </row>
    <row r="42" spans="1:20" x14ac:dyDescent="0.25">
      <c r="A42" s="49">
        <v>39</v>
      </c>
      <c r="B42" s="63" t="s">
        <v>116</v>
      </c>
      <c r="C42" s="63" t="s">
        <v>97</v>
      </c>
      <c r="D42" s="63">
        <v>42</v>
      </c>
      <c r="E42" s="29"/>
      <c r="F42" s="64">
        <v>9</v>
      </c>
      <c r="G42" s="63" t="s">
        <v>27</v>
      </c>
      <c r="H42" s="63" t="s">
        <v>19</v>
      </c>
      <c r="I42" s="63">
        <v>55</v>
      </c>
      <c r="J42" s="29"/>
      <c r="K42" s="29"/>
      <c r="N42" s="29"/>
      <c r="O42" s="29"/>
      <c r="P42" s="29"/>
      <c r="Q42" s="29"/>
      <c r="R42" s="29"/>
      <c r="S42" s="29"/>
      <c r="T42" s="29"/>
    </row>
    <row r="43" spans="1:20" ht="15.75" thickBot="1" x14ac:dyDescent="0.3">
      <c r="A43" s="49">
        <v>40</v>
      </c>
      <c r="B43" s="63" t="s">
        <v>558</v>
      </c>
      <c r="C43" s="63" t="s">
        <v>689</v>
      </c>
      <c r="D43" s="63">
        <v>37</v>
      </c>
      <c r="E43" s="29"/>
      <c r="F43" s="46">
        <v>10</v>
      </c>
      <c r="G43" s="63" t="s">
        <v>110</v>
      </c>
      <c r="H43" s="63" t="s">
        <v>120</v>
      </c>
      <c r="I43" s="63">
        <v>53</v>
      </c>
      <c r="J43" s="29"/>
      <c r="K43" s="29"/>
      <c r="N43" s="29"/>
      <c r="O43" s="29"/>
      <c r="P43" s="29"/>
      <c r="Q43" s="29"/>
      <c r="R43" s="29"/>
      <c r="S43" s="29"/>
      <c r="T43" s="29"/>
    </row>
    <row r="44" spans="1:20" x14ac:dyDescent="0.25">
      <c r="A44" s="48">
        <v>41</v>
      </c>
      <c r="B44" s="63" t="s">
        <v>519</v>
      </c>
      <c r="C44" s="63" t="s">
        <v>520</v>
      </c>
      <c r="D44" s="63">
        <v>34</v>
      </c>
      <c r="E44" s="29"/>
      <c r="F44" s="37" t="s">
        <v>753</v>
      </c>
      <c r="G44" s="71" t="s">
        <v>652</v>
      </c>
      <c r="H44" s="71" t="s">
        <v>183</v>
      </c>
      <c r="I44" s="71">
        <v>50</v>
      </c>
      <c r="J44" s="29" t="s">
        <v>752</v>
      </c>
      <c r="K44" s="29"/>
      <c r="L44" s="42"/>
      <c r="N44" s="29"/>
      <c r="O44" s="29"/>
      <c r="P44" s="29"/>
      <c r="Q44" s="29"/>
      <c r="R44" s="29"/>
      <c r="S44" s="29"/>
      <c r="T44" s="29"/>
    </row>
    <row r="45" spans="1:20" x14ac:dyDescent="0.25">
      <c r="A45" s="49">
        <v>42</v>
      </c>
      <c r="B45" s="63" t="s">
        <v>615</v>
      </c>
      <c r="C45" s="63" t="s">
        <v>744</v>
      </c>
      <c r="D45" s="63">
        <v>32</v>
      </c>
      <c r="E45" s="29"/>
      <c r="F45" s="37" t="s">
        <v>753</v>
      </c>
      <c r="G45" s="37" t="s">
        <v>231</v>
      </c>
      <c r="H45" s="37" t="s">
        <v>230</v>
      </c>
      <c r="I45" s="71">
        <v>42</v>
      </c>
      <c r="J45" s="70" t="s">
        <v>755</v>
      </c>
      <c r="K45" s="29"/>
      <c r="N45" s="29"/>
      <c r="O45" s="29"/>
      <c r="P45" s="29"/>
      <c r="Q45" s="29"/>
      <c r="R45" s="29"/>
      <c r="S45" s="29"/>
      <c r="T45" s="29"/>
    </row>
    <row r="46" spans="1:20" x14ac:dyDescent="0.25">
      <c r="A46" s="49">
        <v>43</v>
      </c>
      <c r="B46" s="63" t="s">
        <v>47</v>
      </c>
      <c r="C46" s="63" t="s">
        <v>735</v>
      </c>
      <c r="D46" s="63">
        <v>31</v>
      </c>
      <c r="E46" s="29"/>
      <c r="F46" s="51"/>
      <c r="G46" s="51"/>
      <c r="H46" s="52"/>
      <c r="I46" s="53"/>
      <c r="J46" s="34"/>
      <c r="K46" s="29"/>
      <c r="N46" s="29"/>
      <c r="O46" s="29"/>
      <c r="P46" s="29"/>
      <c r="Q46" s="29"/>
      <c r="R46" s="29"/>
      <c r="S46" s="29"/>
      <c r="T46" s="29"/>
    </row>
    <row r="47" spans="1:20" x14ac:dyDescent="0.25">
      <c r="A47" s="49">
        <v>44</v>
      </c>
      <c r="B47" s="63" t="s">
        <v>626</v>
      </c>
      <c r="C47" s="63" t="s">
        <v>627</v>
      </c>
      <c r="D47" s="63">
        <v>30</v>
      </c>
      <c r="E47" s="29"/>
      <c r="F47" s="51"/>
      <c r="G47" s="51"/>
      <c r="H47" s="52"/>
      <c r="I47" s="53"/>
      <c r="K47" s="34"/>
      <c r="L47" s="42"/>
      <c r="N47" s="29"/>
      <c r="O47" s="29"/>
      <c r="P47" s="29"/>
      <c r="Q47" s="29"/>
      <c r="R47" s="29"/>
      <c r="S47" s="29"/>
      <c r="T47" s="29"/>
    </row>
    <row r="48" spans="1:20" x14ac:dyDescent="0.25">
      <c r="A48" s="49">
        <v>45</v>
      </c>
      <c r="B48" s="63" t="s">
        <v>172</v>
      </c>
      <c r="C48" s="63" t="s">
        <v>180</v>
      </c>
      <c r="D48" s="63">
        <v>29</v>
      </c>
      <c r="E48" s="29"/>
      <c r="F48" s="51"/>
      <c r="G48" s="51"/>
      <c r="H48" s="52"/>
      <c r="I48" s="53"/>
      <c r="J48" s="34"/>
      <c r="K48" s="29"/>
      <c r="L48" s="42"/>
      <c r="M48" s="42"/>
      <c r="N48" s="29"/>
      <c r="O48" s="29"/>
      <c r="P48" s="29"/>
      <c r="Q48" s="29"/>
      <c r="R48" s="29"/>
      <c r="S48" s="29"/>
      <c r="T48" s="29"/>
    </row>
    <row r="49" spans="1:20" x14ac:dyDescent="0.25">
      <c r="A49" s="49">
        <v>46</v>
      </c>
      <c r="B49" s="63" t="s">
        <v>444</v>
      </c>
      <c r="C49" s="63" t="s">
        <v>185</v>
      </c>
      <c r="D49" s="63">
        <v>28</v>
      </c>
      <c r="E49" s="29"/>
      <c r="F49" s="51"/>
      <c r="G49" s="51"/>
      <c r="H49" s="52"/>
      <c r="I49" s="53"/>
      <c r="J49" s="29"/>
      <c r="K49" s="29"/>
      <c r="M49" s="42"/>
      <c r="N49" s="29"/>
      <c r="O49" s="29"/>
      <c r="P49" s="29"/>
      <c r="Q49" s="29"/>
      <c r="R49" s="29"/>
      <c r="S49" s="29"/>
      <c r="T49" s="29"/>
    </row>
    <row r="50" spans="1:20" x14ac:dyDescent="0.25">
      <c r="A50" s="49">
        <v>46</v>
      </c>
      <c r="B50" s="63" t="s">
        <v>531</v>
      </c>
      <c r="C50" s="63" t="s">
        <v>532</v>
      </c>
      <c r="D50" s="63">
        <v>28</v>
      </c>
      <c r="E50" s="29"/>
      <c r="F50" s="51"/>
      <c r="G50" s="51"/>
      <c r="H50" s="52"/>
      <c r="I50" s="53"/>
      <c r="J50" s="29"/>
      <c r="K50" s="29"/>
      <c r="L50" s="42"/>
      <c r="N50" s="29"/>
      <c r="O50" s="29"/>
      <c r="P50" s="29"/>
      <c r="Q50" s="29"/>
      <c r="R50" s="29"/>
      <c r="S50" s="29"/>
      <c r="T50" s="29"/>
    </row>
    <row r="51" spans="1:20" x14ac:dyDescent="0.25">
      <c r="A51" s="49">
        <v>48</v>
      </c>
      <c r="B51" s="63" t="s">
        <v>344</v>
      </c>
      <c r="C51" s="63" t="s">
        <v>361</v>
      </c>
      <c r="D51" s="63">
        <v>24</v>
      </c>
      <c r="E51" s="29"/>
      <c r="F51" s="51"/>
      <c r="G51" s="51"/>
      <c r="H51" s="52"/>
      <c r="I51" s="53"/>
      <c r="J51" s="29"/>
      <c r="K51" s="29"/>
      <c r="N51" s="29"/>
      <c r="O51" s="29"/>
      <c r="P51" s="29"/>
      <c r="Q51" s="29"/>
      <c r="R51" s="29"/>
      <c r="S51" s="29"/>
      <c r="T51" s="29"/>
    </row>
    <row r="52" spans="1:20" x14ac:dyDescent="0.25">
      <c r="A52" s="49">
        <v>49</v>
      </c>
      <c r="B52" s="63" t="s">
        <v>177</v>
      </c>
      <c r="C52" s="63" t="s">
        <v>185</v>
      </c>
      <c r="D52" s="63">
        <v>23</v>
      </c>
      <c r="E52" s="29"/>
      <c r="F52" s="51"/>
      <c r="G52" s="51"/>
      <c r="H52" s="52"/>
      <c r="I52" s="53"/>
      <c r="J52" s="29"/>
      <c r="K52" s="29"/>
      <c r="L52" s="42"/>
      <c r="M52" s="42"/>
      <c r="N52" s="29"/>
      <c r="O52" s="29"/>
      <c r="P52" s="29"/>
      <c r="Q52" s="29"/>
      <c r="R52" s="29"/>
      <c r="S52" s="29"/>
      <c r="T52" s="29"/>
    </row>
    <row r="53" spans="1:20" ht="15.75" thickBot="1" x14ac:dyDescent="0.3">
      <c r="A53" s="49">
        <v>50</v>
      </c>
      <c r="B53" s="63" t="s">
        <v>60</v>
      </c>
      <c r="C53" s="63" t="s">
        <v>56</v>
      </c>
      <c r="D53" s="63">
        <v>20</v>
      </c>
      <c r="E53" s="29"/>
      <c r="F53" s="51"/>
      <c r="G53" s="51"/>
      <c r="H53" s="52"/>
      <c r="I53" s="53"/>
      <c r="J53" s="34"/>
      <c r="K53" s="29"/>
      <c r="N53" s="29"/>
      <c r="O53" s="29"/>
      <c r="P53" s="29"/>
      <c r="Q53" s="29"/>
      <c r="R53" s="29"/>
      <c r="S53" s="29"/>
      <c r="T53" s="29"/>
    </row>
    <row r="54" spans="1:20" x14ac:dyDescent="0.25">
      <c r="A54" s="48">
        <v>50</v>
      </c>
      <c r="B54" s="63" t="s">
        <v>430</v>
      </c>
      <c r="C54" s="63" t="s">
        <v>431</v>
      </c>
      <c r="D54" s="63">
        <v>20</v>
      </c>
      <c r="E54" s="29"/>
      <c r="F54" s="53"/>
      <c r="G54" s="53"/>
      <c r="H54" s="53"/>
      <c r="I54" s="53"/>
      <c r="J54" s="29"/>
      <c r="K54" s="29"/>
      <c r="N54" s="29"/>
      <c r="O54" s="29"/>
      <c r="P54" s="29"/>
      <c r="Q54" s="29"/>
      <c r="R54" s="29"/>
      <c r="S54" s="29"/>
      <c r="T54" s="29"/>
    </row>
    <row r="55" spans="1:20" x14ac:dyDescent="0.25">
      <c r="A55" s="49">
        <v>52</v>
      </c>
      <c r="B55" s="63" t="s">
        <v>147</v>
      </c>
      <c r="C55" s="63" t="s">
        <v>148</v>
      </c>
      <c r="D55" s="63">
        <v>19</v>
      </c>
      <c r="E55" s="29"/>
      <c r="F55" s="53"/>
      <c r="G55" s="53"/>
      <c r="H55" s="53"/>
      <c r="I55" s="53"/>
      <c r="J55" s="29"/>
      <c r="K55" s="29"/>
      <c r="L55" s="42"/>
      <c r="N55" s="29"/>
      <c r="O55" s="29"/>
      <c r="P55" s="29"/>
      <c r="Q55" s="29"/>
      <c r="R55" s="29"/>
      <c r="S55" s="29"/>
      <c r="T55" s="29"/>
    </row>
    <row r="56" spans="1:20" x14ac:dyDescent="0.25">
      <c r="A56" s="49">
        <v>52</v>
      </c>
      <c r="B56" s="63" t="s">
        <v>398</v>
      </c>
      <c r="C56" s="63" t="s">
        <v>377</v>
      </c>
      <c r="D56" s="63">
        <v>19</v>
      </c>
      <c r="E56" s="29"/>
      <c r="F56" s="53"/>
      <c r="G56" s="53"/>
      <c r="H56" s="53"/>
      <c r="I56" s="53"/>
      <c r="J56" s="29"/>
      <c r="K56" s="29"/>
      <c r="N56" s="29"/>
      <c r="O56" s="29"/>
      <c r="P56" s="29"/>
      <c r="Q56" s="29"/>
      <c r="R56" s="29"/>
      <c r="S56" s="29"/>
      <c r="T56" s="29"/>
    </row>
    <row r="57" spans="1:20" x14ac:dyDescent="0.25">
      <c r="A57" s="49">
        <v>52</v>
      </c>
      <c r="B57" s="63" t="s">
        <v>513</v>
      </c>
      <c r="C57" s="63" t="s">
        <v>514</v>
      </c>
      <c r="D57" s="63">
        <v>19</v>
      </c>
      <c r="E57" s="29"/>
      <c r="F57" s="53"/>
      <c r="G57" s="53"/>
      <c r="H57" s="53"/>
      <c r="I57" s="53"/>
      <c r="J57" s="29"/>
      <c r="K57" s="29"/>
      <c r="N57" s="29"/>
      <c r="O57" s="29"/>
      <c r="P57" s="29"/>
      <c r="Q57" s="29"/>
      <c r="R57" s="29"/>
      <c r="S57" s="29"/>
      <c r="T57" s="29"/>
    </row>
    <row r="58" spans="1:20" x14ac:dyDescent="0.25">
      <c r="A58" s="49">
        <v>55</v>
      </c>
      <c r="B58" s="63" t="s">
        <v>743</v>
      </c>
      <c r="C58" s="63" t="s">
        <v>635</v>
      </c>
      <c r="D58" s="63">
        <v>18</v>
      </c>
      <c r="E58" s="29"/>
      <c r="F58" s="53"/>
      <c r="G58" s="53"/>
      <c r="H58" s="53"/>
      <c r="I58" s="53"/>
      <c r="J58" s="29"/>
      <c r="K58" s="29"/>
      <c r="L58" s="42"/>
      <c r="N58" s="29"/>
      <c r="O58" s="29"/>
      <c r="P58" s="29"/>
      <c r="Q58" s="29"/>
      <c r="R58" s="29"/>
      <c r="S58" s="29"/>
      <c r="T58" s="29"/>
    </row>
    <row r="59" spans="1:20" x14ac:dyDescent="0.25">
      <c r="A59" s="49">
        <v>56</v>
      </c>
      <c r="B59" s="63" t="s">
        <v>33</v>
      </c>
      <c r="C59" s="63" t="s">
        <v>25</v>
      </c>
      <c r="D59" s="63">
        <v>17</v>
      </c>
      <c r="E59" s="29"/>
      <c r="F59" s="53"/>
      <c r="G59" s="53"/>
      <c r="H59" s="53"/>
      <c r="I59" s="53"/>
      <c r="J59" s="29"/>
      <c r="K59" s="29"/>
      <c r="L59" s="42"/>
      <c r="N59" s="29"/>
      <c r="O59" s="29"/>
      <c r="P59" s="29"/>
      <c r="Q59" s="29"/>
      <c r="R59" s="29"/>
      <c r="S59" s="29"/>
      <c r="T59" s="29"/>
    </row>
    <row r="60" spans="1:20" x14ac:dyDescent="0.25">
      <c r="A60" s="49">
        <v>56</v>
      </c>
      <c r="B60" s="63" t="s">
        <v>344</v>
      </c>
      <c r="C60" s="63" t="s">
        <v>347</v>
      </c>
      <c r="D60" s="63">
        <v>17</v>
      </c>
      <c r="E60" s="29"/>
      <c r="F60" s="53"/>
      <c r="G60" s="53"/>
      <c r="H60" s="53"/>
      <c r="I60" s="53"/>
      <c r="J60" s="34"/>
      <c r="K60" s="29"/>
      <c r="L60" s="42"/>
      <c r="N60" s="29"/>
      <c r="O60" s="29"/>
      <c r="P60" s="29"/>
      <c r="Q60" s="29"/>
      <c r="R60" s="29"/>
      <c r="S60" s="29"/>
      <c r="T60" s="29"/>
    </row>
    <row r="61" spans="1:20" x14ac:dyDescent="0.25">
      <c r="A61" s="49">
        <v>58</v>
      </c>
      <c r="B61" s="63" t="s">
        <v>28</v>
      </c>
      <c r="C61" s="63" t="s">
        <v>20</v>
      </c>
      <c r="D61" s="63">
        <v>16</v>
      </c>
      <c r="E61" s="29"/>
      <c r="F61" s="53"/>
      <c r="G61" s="53"/>
      <c r="H61" s="53"/>
      <c r="I61" s="53"/>
      <c r="J61" s="29"/>
      <c r="K61" s="29"/>
      <c r="L61" s="42"/>
      <c r="M61" s="42"/>
      <c r="N61" s="29"/>
      <c r="O61" s="29"/>
      <c r="P61" s="29"/>
      <c r="Q61" s="29"/>
      <c r="R61" s="29"/>
      <c r="S61" s="29"/>
      <c r="T61" s="29"/>
    </row>
    <row r="62" spans="1:20" x14ac:dyDescent="0.25">
      <c r="A62" s="49">
        <v>58</v>
      </c>
      <c r="B62" s="63" t="s">
        <v>536</v>
      </c>
      <c r="C62" s="63" t="s">
        <v>184</v>
      </c>
      <c r="D62" s="63">
        <v>16</v>
      </c>
      <c r="E62" s="29"/>
      <c r="F62" s="53"/>
      <c r="G62" s="53"/>
      <c r="H62" s="53"/>
      <c r="I62" s="53"/>
      <c r="J62" s="34"/>
      <c r="K62" s="29"/>
      <c r="N62" s="29"/>
      <c r="O62" s="29"/>
      <c r="P62" s="29"/>
      <c r="Q62" s="29"/>
      <c r="R62" s="29"/>
      <c r="S62" s="29"/>
      <c r="T62" s="29"/>
    </row>
    <row r="63" spans="1:20" ht="15.75" thickBot="1" x14ac:dyDescent="0.3">
      <c r="A63" s="49">
        <v>58</v>
      </c>
      <c r="B63" s="63" t="s">
        <v>567</v>
      </c>
      <c r="C63" s="63" t="s">
        <v>693</v>
      </c>
      <c r="D63" s="63">
        <v>16</v>
      </c>
      <c r="E63" s="29"/>
      <c r="F63" s="53"/>
      <c r="G63" s="53"/>
      <c r="H63" s="53"/>
      <c r="I63" s="53"/>
      <c r="J63" s="29"/>
      <c r="K63" s="29"/>
      <c r="N63" s="29"/>
      <c r="O63" s="29"/>
      <c r="P63" s="29"/>
      <c r="Q63" s="29"/>
      <c r="R63" s="29"/>
      <c r="S63" s="29"/>
      <c r="T63" s="29"/>
    </row>
    <row r="64" spans="1:20" x14ac:dyDescent="0.25">
      <c r="A64" s="48">
        <v>58</v>
      </c>
      <c r="B64" s="63" t="s">
        <v>736</v>
      </c>
      <c r="C64" s="63" t="s">
        <v>737</v>
      </c>
      <c r="D64" s="63">
        <v>16</v>
      </c>
      <c r="E64" s="29"/>
      <c r="F64" s="53"/>
      <c r="G64" s="53"/>
      <c r="H64" s="53"/>
      <c r="I64" s="53"/>
      <c r="J64" s="29"/>
      <c r="K64" s="29"/>
      <c r="N64" s="29"/>
      <c r="O64" s="29"/>
      <c r="P64" s="29"/>
      <c r="Q64" s="29"/>
      <c r="R64" s="29"/>
      <c r="S64" s="29"/>
      <c r="T64" s="29"/>
    </row>
    <row r="65" spans="1:20" x14ac:dyDescent="0.25">
      <c r="A65" s="49">
        <v>62</v>
      </c>
      <c r="B65" s="63" t="s">
        <v>61</v>
      </c>
      <c r="C65" s="63" t="s">
        <v>57</v>
      </c>
      <c r="D65" s="63">
        <v>15</v>
      </c>
      <c r="E65" s="29"/>
      <c r="F65" s="53"/>
      <c r="G65" s="53"/>
      <c r="H65" s="53"/>
      <c r="I65" s="53"/>
      <c r="J65" s="34"/>
      <c r="K65" s="29"/>
      <c r="N65" s="29"/>
      <c r="O65" s="29"/>
      <c r="P65" s="29"/>
      <c r="Q65" s="29"/>
      <c r="R65" s="29"/>
      <c r="S65" s="29"/>
      <c r="T65" s="29"/>
    </row>
    <row r="66" spans="1:20" x14ac:dyDescent="0.25">
      <c r="A66" s="49">
        <v>62</v>
      </c>
      <c r="B66" s="63" t="s">
        <v>477</v>
      </c>
      <c r="C66" s="63" t="s">
        <v>478</v>
      </c>
      <c r="D66" s="63">
        <v>15</v>
      </c>
      <c r="E66" s="29"/>
      <c r="F66" s="53"/>
      <c r="G66" s="53"/>
      <c r="H66" s="53"/>
      <c r="I66" s="53"/>
      <c r="J66" s="29"/>
      <c r="K66" s="29"/>
      <c r="N66" s="29"/>
      <c r="O66" s="29"/>
      <c r="P66" s="29"/>
      <c r="Q66" s="29"/>
      <c r="R66" s="29"/>
      <c r="S66" s="29"/>
      <c r="T66" s="29"/>
    </row>
    <row r="67" spans="1:20" x14ac:dyDescent="0.25">
      <c r="A67" s="49">
        <v>62</v>
      </c>
      <c r="B67" s="63" t="s">
        <v>721</v>
      </c>
      <c r="C67" s="63" t="s">
        <v>723</v>
      </c>
      <c r="D67" s="63">
        <v>15</v>
      </c>
      <c r="E67" s="29"/>
      <c r="F67" s="29"/>
      <c r="G67" s="29"/>
      <c r="H67" s="29"/>
      <c r="I67" s="29"/>
      <c r="J67" s="29"/>
      <c r="K67" s="29"/>
      <c r="N67" s="29"/>
      <c r="O67" s="29"/>
      <c r="P67" s="29"/>
      <c r="Q67" s="29"/>
      <c r="R67" s="29"/>
      <c r="S67" s="29"/>
      <c r="T67" s="29"/>
    </row>
    <row r="68" spans="1:20" x14ac:dyDescent="0.25">
      <c r="A68" s="49">
        <v>65</v>
      </c>
      <c r="B68" s="63" t="s">
        <v>59</v>
      </c>
      <c r="C68" s="63" t="s">
        <v>55</v>
      </c>
      <c r="D68" s="63">
        <v>14</v>
      </c>
      <c r="E68" s="29"/>
      <c r="F68" s="29"/>
      <c r="G68" s="29"/>
      <c r="H68" s="29"/>
      <c r="I68" s="29"/>
      <c r="J68" s="34"/>
      <c r="K68" s="29"/>
      <c r="L68" s="42"/>
      <c r="M68" s="42"/>
      <c r="N68" s="29"/>
      <c r="O68" s="29"/>
      <c r="P68" s="29"/>
      <c r="Q68" s="29"/>
      <c r="R68" s="29"/>
      <c r="S68" s="29"/>
      <c r="T68" s="29"/>
    </row>
    <row r="69" spans="1:20" x14ac:dyDescent="0.25">
      <c r="A69" s="49">
        <v>65</v>
      </c>
      <c r="B69" s="63" t="s">
        <v>74</v>
      </c>
      <c r="C69" s="63" t="s">
        <v>56</v>
      </c>
      <c r="D69" s="63">
        <v>14</v>
      </c>
      <c r="E69" s="29"/>
      <c r="F69" s="29"/>
      <c r="G69" s="29"/>
      <c r="H69" s="29"/>
      <c r="I69" s="29"/>
      <c r="J69" s="29"/>
      <c r="K69" s="29"/>
      <c r="M69" s="42"/>
      <c r="N69" s="29"/>
      <c r="O69" s="29"/>
      <c r="P69" s="29"/>
      <c r="Q69" s="29"/>
      <c r="R69" s="29"/>
      <c r="S69" s="29"/>
      <c r="T69" s="29"/>
    </row>
    <row r="70" spans="1:20" x14ac:dyDescent="0.25">
      <c r="A70" s="49">
        <v>65</v>
      </c>
      <c r="B70" s="63" t="s">
        <v>729</v>
      </c>
      <c r="C70" s="63" t="s">
        <v>730</v>
      </c>
      <c r="D70" s="63">
        <v>14</v>
      </c>
      <c r="E70" s="29"/>
      <c r="F70" s="29"/>
      <c r="G70" s="29"/>
      <c r="H70" s="29"/>
      <c r="I70" s="29"/>
      <c r="J70" s="29"/>
      <c r="K70" s="29"/>
      <c r="L70" s="42"/>
      <c r="M70" s="42"/>
      <c r="N70" s="29"/>
      <c r="O70" s="29"/>
      <c r="P70" s="29"/>
      <c r="Q70" s="29"/>
      <c r="R70" s="29"/>
      <c r="S70" s="29"/>
      <c r="T70" s="29"/>
    </row>
    <row r="71" spans="1:20" x14ac:dyDescent="0.25">
      <c r="A71" s="49">
        <v>68</v>
      </c>
      <c r="B71" s="63" t="s">
        <v>549</v>
      </c>
      <c r="C71" s="63" t="s">
        <v>550</v>
      </c>
      <c r="D71" s="63">
        <v>13</v>
      </c>
      <c r="E71" s="29"/>
      <c r="F71" s="29"/>
      <c r="G71" s="29"/>
      <c r="H71" s="29"/>
      <c r="I71" s="29"/>
      <c r="J71" s="29"/>
      <c r="K71" s="29"/>
      <c r="L71" s="42"/>
      <c r="M71" s="42"/>
      <c r="N71" s="29"/>
      <c r="O71" s="29"/>
      <c r="P71" s="29"/>
      <c r="Q71" s="29"/>
      <c r="R71" s="29"/>
      <c r="S71" s="29"/>
      <c r="T71" s="29"/>
    </row>
    <row r="72" spans="1:20" x14ac:dyDescent="0.25">
      <c r="A72" s="49">
        <v>68</v>
      </c>
      <c r="B72" s="63" t="s">
        <v>604</v>
      </c>
      <c r="C72" s="63" t="s">
        <v>135</v>
      </c>
      <c r="D72" s="63">
        <v>13</v>
      </c>
      <c r="E72" s="29"/>
      <c r="F72" s="29"/>
      <c r="G72" s="29"/>
      <c r="H72" s="29"/>
      <c r="I72" s="29"/>
      <c r="J72" s="29"/>
      <c r="K72" s="29"/>
      <c r="N72" s="29"/>
      <c r="O72" s="29"/>
      <c r="P72" s="29"/>
      <c r="Q72" s="29"/>
      <c r="R72" s="29"/>
      <c r="S72" s="29"/>
      <c r="T72" s="29"/>
    </row>
    <row r="73" spans="1:20" ht="15.75" thickBot="1" x14ac:dyDescent="0.3">
      <c r="A73" s="49">
        <v>68</v>
      </c>
      <c r="B73" s="63" t="s">
        <v>456</v>
      </c>
      <c r="C73" s="63" t="s">
        <v>195</v>
      </c>
      <c r="D73" s="63">
        <v>13</v>
      </c>
      <c r="E73" s="29"/>
      <c r="F73" s="29"/>
      <c r="G73" s="29"/>
      <c r="H73" s="29"/>
      <c r="I73" s="29"/>
      <c r="J73" s="29"/>
      <c r="K73" s="29"/>
      <c r="L73" s="42"/>
      <c r="M73" s="42"/>
      <c r="N73" s="29"/>
      <c r="O73" s="29"/>
      <c r="P73" s="29"/>
      <c r="Q73" s="29"/>
      <c r="R73" s="29"/>
      <c r="S73" s="29"/>
      <c r="T73" s="29"/>
    </row>
    <row r="74" spans="1:20" x14ac:dyDescent="0.25">
      <c r="A74" s="48">
        <v>71</v>
      </c>
      <c r="B74" s="63" t="s">
        <v>470</v>
      </c>
      <c r="C74" s="63" t="s">
        <v>471</v>
      </c>
      <c r="D74" s="63">
        <v>12</v>
      </c>
      <c r="E74" s="29"/>
      <c r="F74" s="29"/>
      <c r="G74" s="29"/>
      <c r="H74" s="29"/>
      <c r="I74" s="29"/>
      <c r="J74" s="29"/>
      <c r="K74" s="29"/>
      <c r="L74" s="42"/>
      <c r="M74" s="42"/>
      <c r="N74" s="29"/>
      <c r="O74" s="29"/>
      <c r="P74" s="29"/>
      <c r="Q74" s="29"/>
      <c r="R74" s="29"/>
      <c r="S74" s="29"/>
      <c r="T74" s="29"/>
    </row>
    <row r="75" spans="1:20" x14ac:dyDescent="0.25">
      <c r="A75" s="49">
        <v>72</v>
      </c>
      <c r="B75" s="63" t="s">
        <v>115</v>
      </c>
      <c r="C75" s="63" t="s">
        <v>122</v>
      </c>
      <c r="D75" s="63">
        <v>11</v>
      </c>
      <c r="E75" s="29"/>
      <c r="F75" s="29"/>
      <c r="G75" s="29"/>
      <c r="H75" s="29"/>
      <c r="I75" s="29"/>
      <c r="J75" s="29"/>
      <c r="K75" s="29"/>
      <c r="L75" s="42"/>
      <c r="N75" s="29"/>
      <c r="O75" s="29"/>
      <c r="P75" s="29"/>
      <c r="Q75" s="29"/>
      <c r="R75" s="29"/>
      <c r="S75" s="29"/>
      <c r="T75" s="29"/>
    </row>
    <row r="76" spans="1:20" x14ac:dyDescent="0.25">
      <c r="A76" s="49">
        <v>72</v>
      </c>
      <c r="B76" s="63" t="s">
        <v>504</v>
      </c>
      <c r="C76" s="63" t="s">
        <v>499</v>
      </c>
      <c r="D76" s="63">
        <v>11</v>
      </c>
      <c r="E76" s="29"/>
      <c r="F76" s="29"/>
      <c r="G76" s="29"/>
      <c r="H76" s="29"/>
      <c r="I76" s="29"/>
      <c r="J76" s="34"/>
      <c r="K76" s="34"/>
      <c r="M76" s="42"/>
      <c r="N76" s="29"/>
      <c r="O76" s="29"/>
      <c r="P76" s="29"/>
      <c r="Q76" s="29"/>
      <c r="R76" s="29"/>
      <c r="S76" s="29"/>
      <c r="T76" s="29"/>
    </row>
    <row r="77" spans="1:20" x14ac:dyDescent="0.25">
      <c r="A77" s="49">
        <v>72</v>
      </c>
      <c r="B77" s="63" t="s">
        <v>533</v>
      </c>
      <c r="C77" s="63" t="s">
        <v>534</v>
      </c>
      <c r="D77" s="63">
        <v>11</v>
      </c>
      <c r="E77" s="29"/>
      <c r="F77" s="29"/>
      <c r="G77" s="29"/>
      <c r="H77" s="29"/>
      <c r="I77" s="29"/>
      <c r="J77" s="34"/>
      <c r="K77" s="34"/>
      <c r="M77" s="42"/>
      <c r="N77" s="29"/>
      <c r="O77" s="29"/>
      <c r="P77" s="29"/>
      <c r="Q77" s="29"/>
      <c r="R77" s="29"/>
      <c r="S77" s="29"/>
      <c r="T77" s="29"/>
    </row>
    <row r="78" spans="1:20" x14ac:dyDescent="0.25">
      <c r="A78" s="49">
        <v>72</v>
      </c>
      <c r="B78" s="63" t="s">
        <v>675</v>
      </c>
      <c r="C78" s="63" t="s">
        <v>676</v>
      </c>
      <c r="D78" s="63">
        <v>11</v>
      </c>
      <c r="E78" s="29"/>
      <c r="F78" s="29"/>
      <c r="G78" s="29"/>
      <c r="H78" s="29"/>
      <c r="I78" s="29"/>
      <c r="J78" s="29"/>
      <c r="K78" s="29"/>
      <c r="L78" s="42"/>
      <c r="N78" s="29"/>
      <c r="O78" s="29"/>
      <c r="P78" s="29"/>
      <c r="Q78" s="29"/>
      <c r="R78" s="29"/>
      <c r="S78" s="29"/>
      <c r="T78" s="29"/>
    </row>
    <row r="79" spans="1:20" x14ac:dyDescent="0.25">
      <c r="A79" s="49">
        <v>76</v>
      </c>
      <c r="B79" s="63" t="s">
        <v>529</v>
      </c>
      <c r="C79" s="63" t="s">
        <v>530</v>
      </c>
      <c r="D79" s="63">
        <v>10</v>
      </c>
      <c r="E79" s="29"/>
      <c r="F79" s="29"/>
      <c r="G79" s="29"/>
      <c r="H79" s="29"/>
      <c r="I79" s="29"/>
      <c r="J79" s="34"/>
      <c r="K79" s="29"/>
      <c r="N79" s="29"/>
      <c r="O79" s="29"/>
      <c r="P79" s="29"/>
      <c r="Q79" s="29"/>
      <c r="R79" s="29"/>
      <c r="S79" s="29"/>
      <c r="T79" s="29"/>
    </row>
    <row r="80" spans="1:20" x14ac:dyDescent="0.25">
      <c r="A80" s="49">
        <v>76</v>
      </c>
      <c r="B80" s="63" t="s">
        <v>605</v>
      </c>
      <c r="C80" s="63" t="s">
        <v>334</v>
      </c>
      <c r="D80" s="63">
        <v>10</v>
      </c>
      <c r="E80" s="29"/>
      <c r="F80" s="29"/>
      <c r="G80" s="29"/>
      <c r="H80" s="29"/>
      <c r="I80" s="29"/>
      <c r="J80" s="29"/>
      <c r="K80" s="29"/>
      <c r="M80" s="42"/>
      <c r="N80" s="29"/>
      <c r="O80" s="29"/>
      <c r="P80" s="29"/>
      <c r="Q80" s="29"/>
      <c r="R80" s="29"/>
      <c r="S80" s="29"/>
      <c r="T80" s="29"/>
    </row>
    <row r="81" spans="1:20" x14ac:dyDescent="0.25">
      <c r="A81" s="49">
        <v>76</v>
      </c>
      <c r="B81" s="63" t="s">
        <v>659</v>
      </c>
      <c r="C81" s="63" t="s">
        <v>660</v>
      </c>
      <c r="D81" s="63">
        <v>10</v>
      </c>
      <c r="E81" s="29"/>
      <c r="F81" s="29"/>
      <c r="G81" s="29"/>
      <c r="H81" s="29"/>
      <c r="I81" s="29"/>
      <c r="J81" s="29"/>
      <c r="K81" s="29"/>
      <c r="L81" s="42"/>
      <c r="M81" s="42"/>
      <c r="N81" s="29"/>
      <c r="O81" s="29"/>
      <c r="P81" s="29"/>
      <c r="Q81" s="29"/>
      <c r="R81" s="29"/>
      <c r="S81" s="29"/>
      <c r="T81" s="29"/>
    </row>
    <row r="82" spans="1:20" x14ac:dyDescent="0.25">
      <c r="A82" s="49">
        <v>76</v>
      </c>
      <c r="B82" s="63" t="s">
        <v>578</v>
      </c>
      <c r="C82" s="63" t="s">
        <v>579</v>
      </c>
      <c r="D82" s="63">
        <v>10</v>
      </c>
      <c r="E82" s="29"/>
      <c r="F82" s="29"/>
      <c r="G82" s="29"/>
      <c r="H82" s="29"/>
      <c r="I82" s="29"/>
      <c r="J82" s="34"/>
      <c r="K82" s="29"/>
      <c r="N82" s="29"/>
      <c r="O82" s="29"/>
      <c r="P82" s="29"/>
      <c r="Q82" s="29"/>
      <c r="R82" s="29"/>
      <c r="S82" s="29"/>
      <c r="T82" s="29"/>
    </row>
    <row r="83" spans="1:20" ht="15.75" thickBot="1" x14ac:dyDescent="0.3">
      <c r="A83" s="49">
        <v>80</v>
      </c>
      <c r="B83" s="63" t="s">
        <v>204</v>
      </c>
      <c r="C83" s="63" t="s">
        <v>205</v>
      </c>
      <c r="D83" s="63">
        <v>9</v>
      </c>
      <c r="E83" s="29"/>
      <c r="F83" s="29"/>
      <c r="G83" s="29"/>
      <c r="H83" s="29"/>
      <c r="I83" s="29"/>
      <c r="J83" s="29"/>
      <c r="K83" s="29"/>
      <c r="N83" s="29"/>
      <c r="O83" s="29"/>
      <c r="P83" s="29"/>
      <c r="Q83" s="29"/>
      <c r="R83" s="29"/>
      <c r="S83" s="29"/>
      <c r="T83" s="29"/>
    </row>
    <row r="84" spans="1:20" x14ac:dyDescent="0.25">
      <c r="A84" s="48">
        <v>80</v>
      </c>
      <c r="B84" s="63" t="s">
        <v>399</v>
      </c>
      <c r="C84" s="63" t="s">
        <v>377</v>
      </c>
      <c r="D84" s="63">
        <v>9</v>
      </c>
      <c r="E84" s="29"/>
      <c r="F84" s="29"/>
      <c r="G84" s="29"/>
      <c r="H84" s="29"/>
      <c r="I84" s="29"/>
      <c r="J84" s="29"/>
      <c r="K84" s="29"/>
      <c r="M84" s="42"/>
      <c r="N84" s="29"/>
      <c r="O84" s="29"/>
      <c r="P84" s="29"/>
      <c r="Q84" s="29"/>
      <c r="R84" s="29"/>
      <c r="S84" s="29"/>
      <c r="T84" s="29"/>
    </row>
    <row r="85" spans="1:20" x14ac:dyDescent="0.25">
      <c r="A85" s="49">
        <v>80</v>
      </c>
      <c r="B85" s="63" t="s">
        <v>535</v>
      </c>
      <c r="C85" s="63" t="s">
        <v>503</v>
      </c>
      <c r="D85" s="63">
        <v>9</v>
      </c>
      <c r="E85" s="29"/>
      <c r="F85" s="29"/>
      <c r="G85" s="29"/>
      <c r="H85" s="29"/>
      <c r="I85" s="29"/>
      <c r="J85" s="29"/>
      <c r="K85" s="29"/>
      <c r="L85" s="42"/>
      <c r="M85" s="42"/>
      <c r="N85" s="29"/>
      <c r="O85" s="29"/>
      <c r="P85" s="29"/>
      <c r="Q85" s="29"/>
      <c r="R85" s="29"/>
      <c r="S85" s="29"/>
      <c r="T85" s="29"/>
    </row>
    <row r="86" spans="1:20" x14ac:dyDescent="0.25">
      <c r="A86" s="49">
        <v>80</v>
      </c>
      <c r="B86" s="63" t="s">
        <v>586</v>
      </c>
      <c r="C86" s="63" t="s">
        <v>587</v>
      </c>
      <c r="D86" s="63">
        <v>9</v>
      </c>
      <c r="E86" s="29"/>
      <c r="F86" s="29"/>
      <c r="G86" s="29"/>
      <c r="H86" s="29"/>
      <c r="I86" s="29"/>
      <c r="J86" s="29"/>
      <c r="K86" s="34"/>
      <c r="L86" s="42"/>
      <c r="M86" s="42"/>
      <c r="N86" s="29"/>
      <c r="O86" s="29"/>
      <c r="P86" s="29"/>
      <c r="Q86" s="29"/>
      <c r="R86" s="29"/>
      <c r="S86" s="29"/>
      <c r="T86" s="29"/>
    </row>
    <row r="87" spans="1:20" x14ac:dyDescent="0.25">
      <c r="A87" s="49">
        <v>80</v>
      </c>
      <c r="B87" s="63" t="s">
        <v>594</v>
      </c>
      <c r="C87" s="63" t="s">
        <v>595</v>
      </c>
      <c r="D87" s="63">
        <v>9</v>
      </c>
      <c r="E87" s="29"/>
      <c r="F87" s="29"/>
      <c r="G87" s="29"/>
      <c r="H87" s="29"/>
      <c r="I87" s="29"/>
      <c r="J87" s="34"/>
      <c r="K87" s="29"/>
      <c r="N87" s="29"/>
      <c r="O87" s="29"/>
      <c r="P87" s="29"/>
      <c r="Q87" s="29"/>
      <c r="R87" s="29"/>
      <c r="S87" s="29"/>
      <c r="T87" s="29"/>
    </row>
    <row r="88" spans="1:20" x14ac:dyDescent="0.25">
      <c r="A88" s="49">
        <v>85</v>
      </c>
      <c r="B88" s="63" t="s">
        <v>447</v>
      </c>
      <c r="C88" s="63" t="s">
        <v>448</v>
      </c>
      <c r="D88" s="63">
        <v>8</v>
      </c>
      <c r="E88" s="29"/>
      <c r="F88" s="29"/>
      <c r="G88" s="29"/>
      <c r="H88" s="29"/>
      <c r="I88" s="29"/>
      <c r="J88" s="29"/>
      <c r="K88" s="29"/>
      <c r="L88" s="42"/>
      <c r="N88" s="29"/>
      <c r="O88" s="29"/>
      <c r="P88" s="29"/>
      <c r="Q88" s="29"/>
      <c r="R88" s="29"/>
      <c r="S88" s="29"/>
      <c r="T88" s="29"/>
    </row>
    <row r="89" spans="1:20" x14ac:dyDescent="0.25">
      <c r="A89" s="49">
        <v>85</v>
      </c>
      <c r="B89" s="63" t="s">
        <v>615</v>
      </c>
      <c r="C89" s="63" t="s">
        <v>616</v>
      </c>
      <c r="D89" s="63">
        <v>8</v>
      </c>
      <c r="E89" s="29"/>
      <c r="F89" s="29"/>
      <c r="G89" s="29"/>
      <c r="H89" s="29"/>
      <c r="I89" s="29"/>
      <c r="J89" s="29"/>
      <c r="K89" s="34"/>
      <c r="L89" s="42"/>
      <c r="N89" s="29"/>
      <c r="O89" s="29"/>
      <c r="P89" s="29"/>
      <c r="Q89" s="29"/>
      <c r="R89" s="29"/>
      <c r="S89" s="29"/>
      <c r="T89" s="29"/>
    </row>
    <row r="90" spans="1:20" x14ac:dyDescent="0.25">
      <c r="A90" s="49">
        <v>85</v>
      </c>
      <c r="B90" s="63" t="s">
        <v>653</v>
      </c>
      <c r="C90" s="63" t="s">
        <v>654</v>
      </c>
      <c r="D90" s="63">
        <v>8</v>
      </c>
      <c r="E90" s="29"/>
      <c r="F90" s="29"/>
      <c r="G90" s="29"/>
      <c r="H90" s="29"/>
      <c r="I90" s="29"/>
      <c r="J90" s="34"/>
      <c r="K90" s="29"/>
      <c r="N90" s="29"/>
      <c r="O90" s="29"/>
      <c r="P90" s="29"/>
      <c r="Q90" s="29"/>
      <c r="R90" s="29"/>
      <c r="S90" s="29"/>
      <c r="T90" s="29"/>
    </row>
    <row r="91" spans="1:20" x14ac:dyDescent="0.25">
      <c r="A91" s="49">
        <v>85</v>
      </c>
      <c r="B91" s="63" t="s">
        <v>673</v>
      </c>
      <c r="C91" s="63" t="s">
        <v>674</v>
      </c>
      <c r="D91" s="63">
        <v>8</v>
      </c>
      <c r="E91" s="29"/>
      <c r="F91" s="29"/>
      <c r="G91" s="29"/>
      <c r="H91" s="29"/>
      <c r="I91" s="29"/>
      <c r="J91" s="29"/>
      <c r="K91" s="29"/>
      <c r="N91" s="29"/>
      <c r="O91" s="29"/>
      <c r="P91" s="29"/>
      <c r="Q91" s="29"/>
      <c r="R91" s="29"/>
      <c r="S91" s="29"/>
      <c r="T91" s="29"/>
    </row>
    <row r="92" spans="1:20" x14ac:dyDescent="0.25">
      <c r="A92" s="49">
        <v>89</v>
      </c>
      <c r="B92" s="63" t="s">
        <v>467</v>
      </c>
      <c r="C92" s="63" t="s">
        <v>468</v>
      </c>
      <c r="D92" s="63">
        <v>7</v>
      </c>
      <c r="E92" s="29"/>
      <c r="F92" s="29"/>
      <c r="G92" s="29"/>
      <c r="H92" s="29"/>
      <c r="I92" s="29"/>
      <c r="J92" s="29"/>
      <c r="K92" s="29"/>
      <c r="N92" s="29"/>
      <c r="O92" s="29"/>
      <c r="P92" s="29"/>
      <c r="Q92" s="29"/>
      <c r="R92" s="29"/>
      <c r="S92" s="29"/>
      <c r="T92" s="29"/>
    </row>
    <row r="93" spans="1:20" ht="15.75" thickBot="1" x14ac:dyDescent="0.3">
      <c r="A93" s="49">
        <v>89</v>
      </c>
      <c r="B93" s="63" t="s">
        <v>578</v>
      </c>
      <c r="C93" s="63" t="s">
        <v>579</v>
      </c>
      <c r="D93" s="63">
        <v>7</v>
      </c>
      <c r="E93" s="29"/>
      <c r="F93" s="29"/>
      <c r="G93" s="29"/>
      <c r="H93" s="29"/>
      <c r="I93" s="29"/>
      <c r="J93" s="29"/>
      <c r="K93" s="29"/>
      <c r="N93" s="29"/>
      <c r="O93" s="29"/>
      <c r="P93" s="29"/>
      <c r="Q93" s="29"/>
      <c r="R93" s="29"/>
      <c r="S93" s="29"/>
      <c r="T93" s="29"/>
    </row>
    <row r="94" spans="1:20" x14ac:dyDescent="0.25">
      <c r="A94" s="48">
        <v>89</v>
      </c>
      <c r="B94" s="63" t="s">
        <v>740</v>
      </c>
      <c r="C94" s="63" t="s">
        <v>327</v>
      </c>
      <c r="D94" s="63">
        <v>7</v>
      </c>
      <c r="E94" s="29"/>
      <c r="F94" s="29"/>
      <c r="G94" s="29"/>
      <c r="H94" s="29"/>
      <c r="I94" s="29"/>
      <c r="J94" s="34"/>
      <c r="K94" s="29"/>
      <c r="N94" s="29"/>
      <c r="O94" s="29"/>
      <c r="P94" s="29"/>
      <c r="Q94" s="29"/>
      <c r="R94" s="29"/>
      <c r="S94" s="29"/>
      <c r="T94" s="29"/>
    </row>
    <row r="95" spans="1:20" x14ac:dyDescent="0.25">
      <c r="A95" s="49">
        <v>89</v>
      </c>
      <c r="B95" s="63" t="s">
        <v>362</v>
      </c>
      <c r="C95" s="63" t="s">
        <v>746</v>
      </c>
      <c r="D95" s="63">
        <v>7</v>
      </c>
      <c r="E95" s="29"/>
      <c r="F95" s="29"/>
      <c r="G95" s="29"/>
      <c r="H95" s="29"/>
      <c r="I95" s="29"/>
      <c r="J95" s="29"/>
      <c r="K95" s="29"/>
      <c r="M95" s="42"/>
      <c r="N95" s="29"/>
      <c r="O95" s="29"/>
      <c r="P95" s="29"/>
      <c r="Q95" s="29"/>
      <c r="R95" s="29"/>
      <c r="S95" s="29"/>
      <c r="T95" s="29"/>
    </row>
    <row r="96" spans="1:20" x14ac:dyDescent="0.25">
      <c r="A96" s="49">
        <v>93</v>
      </c>
      <c r="B96" s="63" t="s">
        <v>419</v>
      </c>
      <c r="C96" s="63" t="s">
        <v>420</v>
      </c>
      <c r="D96" s="63">
        <v>6</v>
      </c>
      <c r="E96" s="29"/>
      <c r="F96" s="29"/>
      <c r="G96" s="29"/>
      <c r="H96" s="29"/>
      <c r="I96" s="29"/>
      <c r="J96" s="29"/>
      <c r="K96" s="29"/>
      <c r="N96" s="29"/>
      <c r="O96" s="29"/>
      <c r="P96" s="29"/>
      <c r="Q96" s="29"/>
      <c r="R96" s="29"/>
      <c r="S96" s="29"/>
      <c r="T96" s="29"/>
    </row>
    <row r="97" spans="1:20" x14ac:dyDescent="0.25">
      <c r="A97" s="49">
        <v>93</v>
      </c>
      <c r="B97" s="63" t="s">
        <v>469</v>
      </c>
      <c r="C97" s="63" t="s">
        <v>446</v>
      </c>
      <c r="D97" s="63">
        <v>6</v>
      </c>
      <c r="E97" s="29"/>
      <c r="F97" s="29"/>
      <c r="G97" s="29"/>
      <c r="H97" s="29"/>
      <c r="I97" s="29"/>
      <c r="J97" s="29"/>
      <c r="K97" s="29"/>
      <c r="N97" s="29"/>
      <c r="O97" s="29"/>
      <c r="P97" s="29"/>
      <c r="Q97" s="29"/>
      <c r="R97" s="29"/>
      <c r="S97" s="29"/>
      <c r="T97" s="29"/>
    </row>
    <row r="98" spans="1:20" x14ac:dyDescent="0.25">
      <c r="A98" s="49">
        <v>93</v>
      </c>
      <c r="B98" s="63" t="s">
        <v>449</v>
      </c>
      <c r="C98" s="63" t="s">
        <v>448</v>
      </c>
      <c r="D98" s="63">
        <v>6</v>
      </c>
      <c r="E98" s="29"/>
      <c r="F98" s="29"/>
      <c r="G98" s="29"/>
      <c r="H98" s="29"/>
      <c r="I98" s="29"/>
      <c r="J98" s="34"/>
      <c r="K98" s="29"/>
      <c r="M98" s="42"/>
      <c r="N98" s="29"/>
      <c r="O98" s="29"/>
      <c r="P98" s="29"/>
      <c r="Q98" s="29"/>
      <c r="R98" s="29"/>
      <c r="S98" s="29"/>
      <c r="T98" s="29"/>
    </row>
    <row r="99" spans="1:20" x14ac:dyDescent="0.25">
      <c r="A99" s="49">
        <v>96</v>
      </c>
      <c r="B99" s="63" t="s">
        <v>196</v>
      </c>
      <c r="C99" s="63" t="s">
        <v>184</v>
      </c>
      <c r="D99" s="63">
        <v>5</v>
      </c>
      <c r="E99" s="29"/>
      <c r="F99" s="29"/>
      <c r="G99" s="29"/>
      <c r="H99" s="29"/>
      <c r="I99" s="29"/>
      <c r="J99" s="29"/>
      <c r="K99" s="34"/>
      <c r="L99" s="42"/>
      <c r="N99" s="29"/>
      <c r="O99" s="29"/>
      <c r="P99" s="29"/>
      <c r="Q99" s="29"/>
      <c r="R99" s="29"/>
      <c r="S99" s="29"/>
      <c r="T99" s="29"/>
    </row>
    <row r="100" spans="1:20" x14ac:dyDescent="0.25">
      <c r="A100" s="49">
        <v>96</v>
      </c>
      <c r="B100" s="63" t="s">
        <v>445</v>
      </c>
      <c r="C100" s="63" t="s">
        <v>446</v>
      </c>
      <c r="D100" s="63">
        <v>5</v>
      </c>
      <c r="E100" s="29"/>
      <c r="F100" s="29"/>
      <c r="G100" s="29"/>
      <c r="H100" s="29"/>
      <c r="I100" s="29"/>
      <c r="J100" s="29"/>
      <c r="K100" s="29"/>
      <c r="L100" s="42"/>
      <c r="M100" s="42"/>
      <c r="N100" s="29"/>
      <c r="O100" s="29"/>
      <c r="P100" s="29"/>
      <c r="Q100" s="29"/>
      <c r="R100" s="29"/>
      <c r="S100" s="29"/>
      <c r="T100" s="29"/>
    </row>
    <row r="101" spans="1:20" x14ac:dyDescent="0.25">
      <c r="A101" s="49">
        <v>96</v>
      </c>
      <c r="B101" s="63" t="s">
        <v>731</v>
      </c>
      <c r="C101" s="63" t="s">
        <v>54</v>
      </c>
      <c r="D101" s="63">
        <v>5</v>
      </c>
      <c r="E101" s="29"/>
      <c r="F101" s="29"/>
      <c r="G101" s="29"/>
      <c r="H101" s="29"/>
      <c r="I101" s="29"/>
      <c r="J101" s="29"/>
      <c r="K101" s="29"/>
      <c r="N101" s="29"/>
      <c r="O101" s="29"/>
      <c r="P101" s="29"/>
      <c r="Q101" s="29"/>
      <c r="R101" s="29"/>
      <c r="S101" s="29"/>
      <c r="T101" s="29"/>
    </row>
    <row r="102" spans="1:20" x14ac:dyDescent="0.25">
      <c r="A102" s="49">
        <v>99</v>
      </c>
      <c r="B102" s="63" t="s">
        <v>147</v>
      </c>
      <c r="C102" s="63" t="s">
        <v>581</v>
      </c>
      <c r="D102" s="63">
        <v>4</v>
      </c>
      <c r="E102" s="29"/>
      <c r="F102" s="29"/>
      <c r="G102" s="29"/>
      <c r="H102" s="29"/>
      <c r="I102" s="29"/>
      <c r="J102" s="29"/>
      <c r="K102" s="29"/>
      <c r="M102" s="42"/>
      <c r="N102" s="29"/>
      <c r="O102" s="29"/>
      <c r="P102" s="29"/>
      <c r="Q102" s="29"/>
      <c r="R102" s="29"/>
      <c r="S102" s="29"/>
      <c r="T102" s="29"/>
    </row>
    <row r="103" spans="1:20" ht="15.75" thickBot="1" x14ac:dyDescent="0.3">
      <c r="A103" s="49">
        <v>99</v>
      </c>
      <c r="B103" s="63" t="s">
        <v>677</v>
      </c>
      <c r="C103" s="63" t="s">
        <v>670</v>
      </c>
      <c r="D103" s="63">
        <v>4</v>
      </c>
      <c r="E103" s="29"/>
      <c r="F103" s="29"/>
      <c r="G103" s="29"/>
      <c r="H103" s="29"/>
      <c r="I103" s="29"/>
      <c r="J103" s="29"/>
      <c r="K103" s="29"/>
      <c r="N103" s="29"/>
      <c r="O103" s="29"/>
      <c r="P103" s="29"/>
      <c r="Q103" s="29"/>
      <c r="R103" s="29"/>
      <c r="S103" s="29"/>
      <c r="T103" s="29"/>
    </row>
    <row r="104" spans="1:20" x14ac:dyDescent="0.25">
      <c r="A104" s="48">
        <v>99</v>
      </c>
      <c r="B104" s="63" t="s">
        <v>694</v>
      </c>
      <c r="C104" s="63" t="s">
        <v>693</v>
      </c>
      <c r="D104" s="63">
        <v>4</v>
      </c>
      <c r="E104" s="29"/>
      <c r="F104" s="29"/>
      <c r="G104" s="29"/>
      <c r="H104" s="29"/>
      <c r="I104" s="29"/>
      <c r="J104" s="29"/>
      <c r="K104" s="29"/>
      <c r="L104" s="42"/>
      <c r="N104" s="29"/>
      <c r="O104" s="29"/>
      <c r="P104" s="29"/>
      <c r="Q104" s="29"/>
      <c r="R104" s="29"/>
      <c r="S104" s="29"/>
      <c r="T104" s="29"/>
    </row>
    <row r="105" spans="1:20" x14ac:dyDescent="0.25">
      <c r="A105" s="49">
        <v>102</v>
      </c>
      <c r="B105" s="63" t="s">
        <v>582</v>
      </c>
      <c r="C105" s="63" t="s">
        <v>583</v>
      </c>
      <c r="D105" s="63">
        <v>3</v>
      </c>
      <c r="E105" s="29"/>
      <c r="F105" s="29"/>
      <c r="G105" s="29"/>
      <c r="H105" s="29"/>
      <c r="I105" s="29"/>
      <c r="J105" s="29"/>
      <c r="K105" s="29"/>
      <c r="N105" s="29"/>
      <c r="O105" s="29"/>
      <c r="P105" s="29"/>
      <c r="Q105" s="29"/>
      <c r="R105" s="29"/>
      <c r="S105" s="29"/>
      <c r="T105" s="29"/>
    </row>
    <row r="106" spans="1:20" x14ac:dyDescent="0.25">
      <c r="A106" s="49">
        <v>102</v>
      </c>
      <c r="B106" s="63" t="s">
        <v>196</v>
      </c>
      <c r="C106" s="63" t="s">
        <v>588</v>
      </c>
      <c r="D106" s="63">
        <v>3</v>
      </c>
      <c r="E106" s="29"/>
      <c r="F106" s="29"/>
      <c r="G106" s="29"/>
      <c r="H106" s="29"/>
      <c r="I106" s="29"/>
      <c r="J106" s="29"/>
      <c r="K106" s="29"/>
      <c r="N106" s="29"/>
      <c r="O106" s="29"/>
      <c r="P106" s="29"/>
      <c r="Q106" s="29"/>
      <c r="R106" s="29"/>
      <c r="S106" s="29"/>
      <c r="T106" s="29"/>
    </row>
    <row r="107" spans="1:20" x14ac:dyDescent="0.25">
      <c r="A107" s="49">
        <v>102</v>
      </c>
      <c r="B107" s="63" t="s">
        <v>695</v>
      </c>
      <c r="C107" s="63" t="s">
        <v>696</v>
      </c>
      <c r="D107" s="63">
        <v>3</v>
      </c>
      <c r="E107" s="29"/>
      <c r="F107" s="29"/>
      <c r="G107" s="29"/>
      <c r="H107" s="29"/>
      <c r="I107" s="29"/>
      <c r="J107" s="29"/>
      <c r="K107" s="34"/>
      <c r="M107" s="42"/>
      <c r="N107" s="29"/>
      <c r="O107" s="29"/>
      <c r="P107" s="29"/>
      <c r="Q107" s="29"/>
      <c r="R107" s="29"/>
      <c r="S107" s="29"/>
      <c r="T107" s="29"/>
    </row>
    <row r="108" spans="1:20" x14ac:dyDescent="0.25">
      <c r="A108" s="49">
        <v>102</v>
      </c>
      <c r="B108" s="63" t="s">
        <v>698</v>
      </c>
      <c r="C108" s="63" t="s">
        <v>699</v>
      </c>
      <c r="D108" s="63">
        <v>3</v>
      </c>
      <c r="E108" s="29"/>
      <c r="F108" s="29"/>
      <c r="G108" s="29"/>
      <c r="H108" s="29"/>
      <c r="I108" s="29"/>
      <c r="J108" s="29"/>
      <c r="K108" s="29"/>
      <c r="N108" s="29"/>
      <c r="O108" s="29"/>
      <c r="P108" s="29"/>
      <c r="Q108" s="29"/>
      <c r="R108" s="29"/>
      <c r="S108" s="29"/>
      <c r="T108" s="29"/>
    </row>
    <row r="109" spans="1:20" x14ac:dyDescent="0.25">
      <c r="A109" s="49">
        <v>102</v>
      </c>
      <c r="B109" s="63" t="s">
        <v>611</v>
      </c>
      <c r="C109" s="63" t="s">
        <v>707</v>
      </c>
      <c r="D109" s="63">
        <v>3</v>
      </c>
      <c r="E109" s="29"/>
      <c r="F109" s="29"/>
      <c r="G109" s="29"/>
      <c r="H109" s="29"/>
      <c r="I109" s="29"/>
      <c r="J109" s="29"/>
      <c r="K109" s="29"/>
      <c r="L109" s="42"/>
      <c r="N109" s="29"/>
      <c r="O109" s="29"/>
      <c r="P109" s="29"/>
      <c r="Q109" s="29"/>
      <c r="R109" s="29"/>
      <c r="S109" s="29"/>
      <c r="T109" s="29"/>
    </row>
    <row r="110" spans="1:20" x14ac:dyDescent="0.25">
      <c r="A110" s="49">
        <v>107</v>
      </c>
      <c r="B110" s="63" t="s">
        <v>567</v>
      </c>
      <c r="C110" s="63" t="s">
        <v>568</v>
      </c>
      <c r="D110" s="63">
        <v>2</v>
      </c>
      <c r="E110" s="29"/>
      <c r="F110" s="29"/>
      <c r="G110" s="29"/>
      <c r="H110" s="29"/>
      <c r="I110" s="29"/>
      <c r="J110" s="29"/>
      <c r="K110" s="29"/>
      <c r="L110" s="42"/>
      <c r="M110" s="42"/>
      <c r="N110" s="29"/>
      <c r="O110" s="29"/>
      <c r="P110" s="29"/>
      <c r="Q110" s="29"/>
      <c r="R110" s="29"/>
      <c r="S110" s="29"/>
      <c r="T110" s="29"/>
    </row>
    <row r="111" spans="1:20" x14ac:dyDescent="0.25">
      <c r="A111" s="49">
        <v>107</v>
      </c>
      <c r="B111" s="63" t="s">
        <v>661</v>
      </c>
      <c r="C111" s="63" t="s">
        <v>662</v>
      </c>
      <c r="D111" s="63">
        <v>2</v>
      </c>
      <c r="E111" s="29"/>
      <c r="F111" s="29"/>
      <c r="G111" s="29"/>
      <c r="H111" s="29"/>
      <c r="I111" s="29"/>
      <c r="J111" s="29"/>
      <c r="K111" s="29"/>
      <c r="M111" s="42"/>
      <c r="N111" s="29"/>
      <c r="O111" s="29"/>
      <c r="P111" s="29"/>
      <c r="Q111" s="29"/>
      <c r="R111" s="29"/>
      <c r="S111" s="29"/>
      <c r="T111" s="29"/>
    </row>
    <row r="112" spans="1:20" x14ac:dyDescent="0.25">
      <c r="A112" s="49">
        <v>107</v>
      </c>
      <c r="B112" s="63" t="s">
        <v>678</v>
      </c>
      <c r="C112" s="63" t="s">
        <v>521</v>
      </c>
      <c r="D112" s="63">
        <v>2</v>
      </c>
      <c r="E112" s="29"/>
      <c r="F112" s="29"/>
      <c r="G112" s="29"/>
      <c r="H112" s="29"/>
      <c r="I112" s="29"/>
      <c r="J112" s="29"/>
      <c r="K112" s="29"/>
      <c r="N112" s="29"/>
      <c r="O112" s="29"/>
      <c r="P112" s="29"/>
      <c r="Q112" s="29"/>
      <c r="R112" s="29"/>
      <c r="S112" s="29"/>
      <c r="T112" s="29"/>
    </row>
    <row r="113" spans="1:20" ht="15.75" thickBot="1" x14ac:dyDescent="0.3">
      <c r="A113" s="49">
        <v>107</v>
      </c>
      <c r="B113" s="63" t="s">
        <v>512</v>
      </c>
      <c r="C113" s="63" t="s">
        <v>697</v>
      </c>
      <c r="D113" s="63">
        <v>2</v>
      </c>
      <c r="E113" s="29"/>
      <c r="F113" s="29"/>
      <c r="G113" s="29"/>
      <c r="H113" s="29"/>
      <c r="I113" s="29"/>
      <c r="J113" s="29"/>
      <c r="K113" s="29"/>
      <c r="M113" s="42"/>
      <c r="N113" s="29"/>
      <c r="O113" s="29"/>
      <c r="P113" s="29"/>
      <c r="Q113" s="29"/>
      <c r="R113" s="29"/>
      <c r="S113" s="29"/>
      <c r="T113" s="29"/>
    </row>
    <row r="114" spans="1:20" x14ac:dyDescent="0.25">
      <c r="A114" s="48">
        <v>107</v>
      </c>
      <c r="B114" s="63" t="s">
        <v>722</v>
      </c>
      <c r="C114" s="63" t="s">
        <v>724</v>
      </c>
      <c r="D114" s="63">
        <v>2</v>
      </c>
      <c r="E114" s="29"/>
      <c r="F114" s="29"/>
      <c r="G114" s="29"/>
      <c r="H114" s="29"/>
      <c r="I114" s="29"/>
      <c r="J114" s="29"/>
      <c r="K114" s="29"/>
      <c r="N114" s="29"/>
      <c r="O114" s="29"/>
      <c r="P114" s="29"/>
      <c r="Q114" s="29"/>
      <c r="R114" s="29"/>
      <c r="S114" s="29"/>
      <c r="T114" s="29"/>
    </row>
    <row r="115" spans="1:20" x14ac:dyDescent="0.25">
      <c r="A115" s="49">
        <v>112</v>
      </c>
      <c r="B115" s="63" t="s">
        <v>32</v>
      </c>
      <c r="C115" s="63" t="s">
        <v>24</v>
      </c>
      <c r="D115" s="63">
        <v>1</v>
      </c>
      <c r="E115" s="29"/>
      <c r="F115" s="29"/>
      <c r="G115" s="29"/>
      <c r="H115" s="29"/>
      <c r="I115" s="29"/>
      <c r="J115" s="29"/>
      <c r="K115" s="34"/>
      <c r="M115" s="42"/>
      <c r="N115" s="29"/>
      <c r="O115" s="29"/>
      <c r="P115" s="29"/>
      <c r="Q115" s="29"/>
      <c r="R115" s="29"/>
      <c r="S115" s="29"/>
      <c r="T115" s="29"/>
    </row>
    <row r="116" spans="1:20" x14ac:dyDescent="0.25">
      <c r="A116" s="49">
        <v>112</v>
      </c>
      <c r="B116" s="63" t="s">
        <v>208</v>
      </c>
      <c r="C116" s="63" t="s">
        <v>62</v>
      </c>
      <c r="D116" s="63">
        <v>1</v>
      </c>
      <c r="E116" s="29"/>
      <c r="F116" s="29"/>
      <c r="G116" s="29"/>
      <c r="H116" s="29"/>
      <c r="I116" s="29"/>
      <c r="J116" s="29"/>
      <c r="K116" s="29"/>
      <c r="M116" s="42"/>
      <c r="N116" s="29"/>
      <c r="O116" s="29"/>
      <c r="P116" s="29"/>
      <c r="Q116" s="29"/>
      <c r="R116" s="29"/>
      <c r="S116" s="29"/>
      <c r="T116" s="29"/>
    </row>
    <row r="117" spans="1:20" x14ac:dyDescent="0.25">
      <c r="A117" s="49">
        <v>112</v>
      </c>
      <c r="B117" s="63" t="s">
        <v>634</v>
      </c>
      <c r="C117" s="63" t="s">
        <v>635</v>
      </c>
      <c r="D117" s="63">
        <v>1</v>
      </c>
      <c r="E117" s="29"/>
      <c r="F117" s="29"/>
      <c r="G117" s="29"/>
      <c r="H117" s="29"/>
      <c r="I117" s="29"/>
      <c r="J117" s="29"/>
      <c r="K117" s="29"/>
      <c r="M117" s="42"/>
      <c r="N117" s="29"/>
      <c r="O117" s="29"/>
      <c r="P117" s="29"/>
      <c r="Q117" s="29"/>
      <c r="R117" s="29"/>
      <c r="S117" s="29"/>
      <c r="T117" s="29"/>
    </row>
    <row r="118" spans="1:20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M118" s="42"/>
      <c r="N118" s="29"/>
      <c r="O118" s="29"/>
      <c r="P118" s="29"/>
      <c r="Q118" s="29"/>
      <c r="R118" s="29"/>
      <c r="S118" s="29"/>
      <c r="T118" s="29"/>
    </row>
    <row r="119" spans="1:20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M119" s="42"/>
      <c r="N119" s="29"/>
      <c r="O119" s="29"/>
      <c r="P119" s="29"/>
      <c r="Q119" s="29"/>
      <c r="R119" s="29"/>
      <c r="S119" s="29"/>
      <c r="T119" s="29"/>
    </row>
    <row r="120" spans="1:20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34"/>
      <c r="N120" s="29"/>
      <c r="O120" s="29"/>
      <c r="P120" s="29"/>
      <c r="Q120" s="29"/>
      <c r="R120" s="29"/>
      <c r="S120" s="29"/>
      <c r="T120" s="29"/>
    </row>
    <row r="121" spans="1:20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N121" s="29"/>
      <c r="O121" s="29"/>
      <c r="P121" s="29"/>
      <c r="Q121" s="29"/>
      <c r="R121" s="29"/>
      <c r="S121" s="29"/>
      <c r="T121" s="29"/>
    </row>
    <row r="122" spans="1:20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N122" s="29"/>
      <c r="O122" s="29"/>
      <c r="P122" s="29"/>
      <c r="Q122" s="29"/>
      <c r="R122" s="29"/>
      <c r="S122" s="29"/>
      <c r="T122" s="29"/>
    </row>
    <row r="123" spans="1:20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N123" s="29"/>
      <c r="O123" s="29"/>
      <c r="P123" s="29"/>
      <c r="Q123" s="29"/>
      <c r="R123" s="29"/>
      <c r="S123" s="29"/>
      <c r="T123" s="29"/>
    </row>
    <row r="124" spans="1:20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M124" s="42"/>
      <c r="N124" s="29"/>
      <c r="O124" s="29"/>
      <c r="P124" s="29"/>
      <c r="Q124" s="29"/>
      <c r="R124" s="29"/>
      <c r="S124" s="29"/>
      <c r="T124" s="29"/>
    </row>
    <row r="125" spans="1:20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N125" s="29"/>
      <c r="O125" s="29"/>
      <c r="P125" s="29"/>
      <c r="Q125" s="29"/>
      <c r="R125" s="29"/>
      <c r="S125" s="29"/>
      <c r="T125" s="29"/>
    </row>
    <row r="126" spans="1:20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N126" s="29"/>
      <c r="O126" s="29"/>
      <c r="P126" s="29"/>
      <c r="Q126" s="29"/>
      <c r="R126" s="29"/>
      <c r="S126" s="29"/>
      <c r="T126" s="29"/>
    </row>
    <row r="127" spans="1:20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M127" s="42"/>
      <c r="N127" s="29"/>
      <c r="O127" s="29"/>
      <c r="P127" s="29"/>
      <c r="Q127" s="29"/>
      <c r="R127" s="29"/>
      <c r="S127" s="29"/>
      <c r="T127" s="29"/>
    </row>
    <row r="128" spans="1:20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M128" s="42"/>
      <c r="N128" s="29"/>
      <c r="O128" s="29"/>
      <c r="P128" s="29"/>
      <c r="Q128" s="29"/>
      <c r="R128" s="29"/>
      <c r="S128" s="29"/>
      <c r="T128" s="29"/>
    </row>
    <row r="129" spans="1:20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N129" s="29"/>
      <c r="O129" s="29"/>
      <c r="P129" s="29"/>
      <c r="Q129" s="29"/>
      <c r="R129" s="29"/>
      <c r="S129" s="29"/>
      <c r="T129" s="29"/>
    </row>
    <row r="130" spans="1:20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L130" s="42"/>
      <c r="N130" s="29"/>
      <c r="O130" s="29"/>
      <c r="P130" s="29"/>
      <c r="Q130" s="29"/>
      <c r="R130" s="29"/>
      <c r="S130" s="29"/>
      <c r="T130" s="29"/>
    </row>
    <row r="131" spans="1:20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N131" s="29"/>
      <c r="O131" s="29"/>
      <c r="P131" s="29"/>
      <c r="Q131" s="29"/>
      <c r="R131" s="29"/>
      <c r="S131" s="29"/>
      <c r="T131" s="29"/>
    </row>
    <row r="132" spans="1:20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N132" s="29"/>
      <c r="O132" s="29"/>
      <c r="P132" s="29"/>
      <c r="Q132" s="29"/>
      <c r="R132" s="29"/>
      <c r="S132" s="29"/>
      <c r="T132" s="29"/>
    </row>
    <row r="133" spans="1:20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34"/>
      <c r="M133" s="42"/>
      <c r="N133" s="29"/>
      <c r="O133" s="29"/>
      <c r="P133" s="29"/>
      <c r="Q133" s="29"/>
      <c r="R133" s="29"/>
      <c r="S133" s="29"/>
      <c r="T133" s="29"/>
    </row>
    <row r="134" spans="1:20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M134" s="42"/>
      <c r="N134" s="29"/>
      <c r="O134" s="29"/>
      <c r="P134" s="29"/>
      <c r="Q134" s="29"/>
      <c r="R134" s="29"/>
      <c r="S134" s="29"/>
      <c r="T134" s="29"/>
    </row>
    <row r="135" spans="1:20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M135" s="42"/>
      <c r="N135" s="29"/>
      <c r="O135" s="29"/>
      <c r="P135" s="29"/>
      <c r="Q135" s="29"/>
      <c r="R135" s="29"/>
      <c r="S135" s="29"/>
      <c r="T135" s="29"/>
    </row>
    <row r="136" spans="1:20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N136" s="29"/>
      <c r="O136" s="29"/>
      <c r="P136" s="29"/>
      <c r="Q136" s="29"/>
      <c r="R136" s="29"/>
      <c r="S136" s="29"/>
      <c r="T136" s="29"/>
    </row>
    <row r="137" spans="1:20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4"/>
      <c r="M137" s="42"/>
      <c r="N137" s="29"/>
      <c r="O137" s="29"/>
      <c r="P137" s="29"/>
      <c r="Q137" s="29"/>
      <c r="R137" s="29"/>
      <c r="S137" s="29"/>
      <c r="T137" s="29"/>
    </row>
    <row r="138" spans="1:20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42"/>
      <c r="N138" s="29"/>
      <c r="O138" s="29"/>
      <c r="P138" s="29"/>
      <c r="Q138" s="29"/>
      <c r="R138" s="29"/>
      <c r="S138" s="29"/>
      <c r="T138" s="29"/>
    </row>
    <row r="139" spans="1:20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N139" s="29"/>
      <c r="O139" s="29"/>
      <c r="P139" s="29"/>
      <c r="Q139" s="29"/>
      <c r="R139" s="29"/>
      <c r="S139" s="29"/>
      <c r="T139" s="29"/>
    </row>
    <row r="140" spans="1:20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34"/>
      <c r="L140" s="42"/>
      <c r="M140" s="42"/>
      <c r="N140" s="29"/>
      <c r="O140" s="29"/>
      <c r="P140" s="29"/>
      <c r="Q140" s="29"/>
      <c r="R140" s="29"/>
      <c r="S140" s="29"/>
      <c r="T140" s="29"/>
    </row>
    <row r="141" spans="1:20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42"/>
      <c r="N141" s="29"/>
      <c r="O141" s="29"/>
      <c r="P141" s="29"/>
      <c r="Q141" s="29"/>
      <c r="R141" s="29"/>
      <c r="S141" s="29"/>
      <c r="T141" s="29"/>
    </row>
    <row r="142" spans="1:20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N142" s="29"/>
      <c r="O142" s="29"/>
      <c r="P142" s="29"/>
      <c r="Q142" s="29"/>
      <c r="R142" s="29"/>
      <c r="S142" s="29"/>
      <c r="T142" s="29"/>
    </row>
    <row r="143" spans="1:20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N143" s="29"/>
      <c r="O143" s="29"/>
      <c r="P143" s="29"/>
      <c r="Q143" s="29"/>
      <c r="R143" s="29"/>
      <c r="S143" s="29"/>
      <c r="T143" s="29"/>
    </row>
    <row r="144" spans="1:20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N144" s="29"/>
      <c r="O144" s="29"/>
      <c r="P144" s="29"/>
      <c r="Q144" s="29"/>
      <c r="R144" s="29"/>
      <c r="S144" s="29"/>
      <c r="T144" s="29"/>
    </row>
    <row r="145" spans="1:20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M145" s="42"/>
      <c r="N145" s="29"/>
      <c r="O145" s="29"/>
      <c r="P145" s="29"/>
      <c r="Q145" s="29"/>
      <c r="R145" s="29"/>
      <c r="S145" s="29"/>
      <c r="T145" s="29"/>
    </row>
    <row r="146" spans="1:20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42"/>
      <c r="N146" s="29"/>
      <c r="O146" s="29"/>
      <c r="P146" s="29"/>
      <c r="Q146" s="29"/>
      <c r="R146" s="29"/>
      <c r="S146" s="29"/>
      <c r="T146" s="29"/>
    </row>
    <row r="147" spans="1:20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42"/>
      <c r="N147" s="29"/>
      <c r="O147" s="29"/>
      <c r="P147" s="29"/>
      <c r="Q147" s="29"/>
      <c r="R147" s="29"/>
      <c r="S147" s="29"/>
      <c r="T147" s="29"/>
    </row>
    <row r="148" spans="1:20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34"/>
      <c r="N148" s="29"/>
      <c r="O148" s="29"/>
      <c r="P148" s="29"/>
      <c r="Q148" s="29"/>
      <c r="R148" s="29"/>
      <c r="S148" s="29"/>
      <c r="T148" s="29"/>
    </row>
    <row r="149" spans="1:20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42"/>
      <c r="N149" s="29"/>
      <c r="O149" s="29"/>
      <c r="P149" s="29"/>
      <c r="Q149" s="29"/>
      <c r="R149" s="29"/>
      <c r="S149" s="29"/>
      <c r="T149" s="29"/>
    </row>
    <row r="150" spans="1:20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N150" s="29"/>
      <c r="O150" s="29"/>
      <c r="P150" s="29"/>
      <c r="Q150" s="29"/>
      <c r="R150" s="29"/>
      <c r="S150" s="29"/>
      <c r="T150" s="29"/>
    </row>
    <row r="151" spans="1:20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N151" s="29"/>
      <c r="O151" s="29"/>
      <c r="P151" s="29"/>
      <c r="Q151" s="29"/>
      <c r="R151" s="29"/>
      <c r="S151" s="29"/>
      <c r="T151" s="29"/>
    </row>
    <row r="152" spans="1:20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N152" s="29"/>
      <c r="O152" s="29"/>
      <c r="P152" s="29"/>
      <c r="Q152" s="29"/>
      <c r="R152" s="29"/>
      <c r="S152" s="29"/>
      <c r="T152" s="29"/>
    </row>
    <row r="153" spans="1:20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42"/>
      <c r="N153" s="29"/>
      <c r="O153" s="29"/>
      <c r="P153" s="29"/>
      <c r="Q153" s="29"/>
      <c r="R153" s="29"/>
      <c r="S153" s="29"/>
      <c r="T153" s="29"/>
    </row>
    <row r="154" spans="1:20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34"/>
      <c r="L154" s="42"/>
      <c r="M154" s="42"/>
      <c r="N154" s="29"/>
      <c r="O154" s="29"/>
      <c r="P154" s="29"/>
      <c r="Q154" s="29"/>
      <c r="R154" s="29"/>
      <c r="S154" s="29"/>
      <c r="T154" s="29"/>
    </row>
    <row r="155" spans="1:20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M155" s="42"/>
      <c r="N155" s="29"/>
      <c r="O155" s="29"/>
      <c r="P155" s="29"/>
      <c r="Q155" s="29"/>
      <c r="R155" s="29"/>
      <c r="S155" s="29"/>
      <c r="T155" s="29"/>
    </row>
    <row r="156" spans="1:20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42"/>
      <c r="N156" s="29"/>
      <c r="O156" s="29"/>
      <c r="P156" s="29"/>
      <c r="Q156" s="29"/>
      <c r="R156" s="29"/>
      <c r="S156" s="29"/>
      <c r="T156" s="29"/>
    </row>
    <row r="157" spans="1:20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N157" s="29"/>
      <c r="O157" s="29"/>
      <c r="P157" s="29"/>
      <c r="Q157" s="29"/>
      <c r="R157" s="29"/>
      <c r="S157" s="29"/>
      <c r="T157" s="29"/>
    </row>
    <row r="158" spans="1:20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N158" s="29"/>
      <c r="O158" s="29"/>
      <c r="P158" s="29"/>
      <c r="Q158" s="29"/>
      <c r="R158" s="29"/>
      <c r="S158" s="29"/>
      <c r="T158" s="29"/>
    </row>
    <row r="159" spans="1:20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N159" s="29"/>
      <c r="O159" s="29"/>
      <c r="P159" s="29"/>
      <c r="Q159" s="29"/>
      <c r="R159" s="29"/>
      <c r="S159" s="29"/>
      <c r="T159" s="29"/>
    </row>
    <row r="160" spans="1:20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N160" s="29"/>
      <c r="O160" s="29"/>
      <c r="P160" s="29"/>
      <c r="Q160" s="29"/>
      <c r="R160" s="29"/>
      <c r="S160" s="29"/>
      <c r="T160" s="29"/>
    </row>
    <row r="161" spans="1:20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N161" s="29"/>
      <c r="O161" s="29"/>
      <c r="P161" s="29"/>
      <c r="Q161" s="29"/>
      <c r="R161" s="29"/>
      <c r="S161" s="29"/>
      <c r="T161" s="29"/>
    </row>
    <row r="162" spans="1:20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N162" s="29"/>
      <c r="O162" s="29"/>
      <c r="P162" s="29"/>
      <c r="Q162" s="29"/>
      <c r="R162" s="29"/>
      <c r="S162" s="29"/>
      <c r="T162" s="29"/>
    </row>
    <row r="163" spans="1:20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N163" s="29"/>
      <c r="O163" s="29"/>
      <c r="P163" s="29"/>
      <c r="Q163" s="29"/>
      <c r="R163" s="29"/>
      <c r="S163" s="29"/>
      <c r="T163" s="29"/>
    </row>
    <row r="164" spans="1:20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N164" s="29"/>
      <c r="O164" s="29"/>
      <c r="P164" s="29"/>
      <c r="Q164" s="29"/>
      <c r="R164" s="29"/>
      <c r="S164" s="29"/>
      <c r="T164" s="29"/>
    </row>
    <row r="165" spans="1:20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N165" s="29"/>
      <c r="O165" s="29"/>
      <c r="P165" s="29"/>
      <c r="Q165" s="29"/>
      <c r="R165" s="29"/>
      <c r="S165" s="29"/>
      <c r="T165" s="29"/>
    </row>
    <row r="166" spans="1:20" x14ac:dyDescent="0.25">
      <c r="A166" s="29"/>
      <c r="B166" s="29"/>
      <c r="C166" s="29"/>
      <c r="D166" s="29"/>
      <c r="E166" s="29"/>
      <c r="J166" s="29"/>
      <c r="K166" s="29"/>
      <c r="N166" s="29"/>
      <c r="O166" s="29"/>
      <c r="P166" s="29"/>
      <c r="Q166" s="29"/>
      <c r="R166" s="29"/>
      <c r="S166" s="29"/>
      <c r="T166" s="29"/>
    </row>
    <row r="167" spans="1:20" x14ac:dyDescent="0.25">
      <c r="E167" s="29"/>
      <c r="J167" s="29"/>
      <c r="K167" s="29"/>
      <c r="N167" s="29"/>
      <c r="O167" s="29"/>
      <c r="P167" s="29"/>
      <c r="Q167" s="29"/>
      <c r="R167" s="29"/>
      <c r="S167" s="29"/>
      <c r="T167" s="29"/>
    </row>
  </sheetData>
  <sheetProtection password="B49D" sheet="1" objects="1" scenarios="1" selectLockedCells="1" selectUnlockedCells="1"/>
  <sortState ref="K5:P156">
    <sortCondition descending="1" ref="M5"/>
  </sortState>
  <mergeCells count="8">
    <mergeCell ref="F31:H32"/>
    <mergeCell ref="I31:I32"/>
    <mergeCell ref="D1:D2"/>
    <mergeCell ref="A1:C2"/>
    <mergeCell ref="F1:H2"/>
    <mergeCell ref="I1:I2"/>
    <mergeCell ref="F16:H17"/>
    <mergeCell ref="I16:I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86"/>
  <sheetViews>
    <sheetView workbookViewId="0">
      <pane xSplit="7" topLeftCell="M1" activePane="topRight" state="frozen"/>
      <selection activeCell="K4" sqref="K4:M96"/>
      <selection pane="topRight" activeCell="G20" sqref="G19:G20"/>
    </sheetView>
  </sheetViews>
  <sheetFormatPr defaultColWidth="8.85546875" defaultRowHeight="15" x14ac:dyDescent="0.25"/>
  <cols>
    <col min="1" max="1" width="11.85546875" style="2" bestFit="1" customWidth="1"/>
    <col min="2" max="2" width="22.28515625" style="2" customWidth="1"/>
    <col min="3" max="3" width="10.28515625" style="15" customWidth="1"/>
    <col min="4" max="4" width="10.7109375" style="15" customWidth="1"/>
    <col min="5" max="5" width="13.28515625" style="15" customWidth="1"/>
    <col min="6" max="6" width="15.42578125" style="15" customWidth="1"/>
    <col min="7" max="7" width="10.42578125" style="19" customWidth="1"/>
    <col min="8" max="8" width="12.42578125" style="7" hidden="1" customWidth="1"/>
    <col min="9" max="9" width="12.7109375" hidden="1" customWidth="1"/>
    <col min="10" max="10" width="12.7109375" style="28" hidden="1" customWidth="1"/>
    <col min="11" max="11" width="13.42578125" hidden="1" customWidth="1"/>
    <col min="12" max="12" width="13.140625" hidden="1" customWidth="1"/>
    <col min="13" max="13" width="9" style="12" customWidth="1"/>
    <col min="14" max="16" width="9.140625" hidden="1" customWidth="1"/>
    <col min="17" max="17" width="9.140625" style="28" hidden="1" customWidth="1"/>
    <col min="18" max="18" width="9.140625" hidden="1" customWidth="1"/>
    <col min="20" max="20" width="13" hidden="1" customWidth="1"/>
    <col min="21" max="21" width="16" hidden="1" customWidth="1"/>
    <col min="22" max="22" width="16" style="28" hidden="1" customWidth="1"/>
    <col min="23" max="23" width="14.28515625" hidden="1" customWidth="1"/>
    <col min="24" max="24" width="13.42578125" hidden="1" customWidth="1"/>
    <col min="25" max="25" width="7.42578125" style="12" customWidth="1"/>
    <col min="26" max="28" width="9.140625" hidden="1" customWidth="1"/>
    <col min="29" max="29" width="9.140625" style="28" hidden="1" customWidth="1"/>
    <col min="30" max="30" width="9.140625" hidden="1" customWidth="1"/>
    <col min="32" max="32" width="14.28515625" hidden="1" customWidth="1"/>
    <col min="33" max="33" width="14.140625" hidden="1" customWidth="1"/>
    <col min="34" max="34" width="14.140625" style="28" hidden="1" customWidth="1"/>
    <col min="35" max="35" width="12.42578125" hidden="1" customWidth="1"/>
    <col min="36" max="36" width="13.28515625" hidden="1" customWidth="1"/>
    <col min="37" max="37" width="13.42578125" style="12" customWidth="1"/>
    <col min="38" max="40" width="9.140625" hidden="1" customWidth="1"/>
    <col min="41" max="41" width="9.140625" style="28" hidden="1" customWidth="1"/>
    <col min="42" max="42" width="9.140625" hidden="1" customWidth="1"/>
    <col min="44" max="44" width="13.42578125" style="28" hidden="1" customWidth="1"/>
    <col min="45" max="46" width="12" style="28" hidden="1" customWidth="1"/>
    <col min="47" max="47" width="13.7109375" style="28" hidden="1" customWidth="1"/>
    <col min="48" max="48" width="14.7109375" style="28" hidden="1" customWidth="1"/>
    <col min="49" max="49" width="13.42578125" style="28" customWidth="1"/>
    <col min="50" max="50" width="13.42578125" style="28" hidden="1" customWidth="1"/>
    <col min="51" max="52" width="12" style="28" hidden="1" customWidth="1"/>
    <col min="53" max="53" width="13.7109375" style="28" hidden="1" customWidth="1"/>
    <col min="54" max="54" width="14.7109375" style="28" hidden="1" customWidth="1"/>
    <col min="55" max="55" width="13.42578125" style="28" customWidth="1"/>
    <col min="56" max="57" width="9.140625" hidden="1" customWidth="1"/>
    <col min="58" max="58" width="13.42578125" hidden="1" customWidth="1"/>
    <col min="59" max="59" width="15.140625" hidden="1" customWidth="1"/>
    <col min="60" max="60" width="12.7109375" hidden="1" customWidth="1"/>
    <col min="61" max="61" width="11.7109375" hidden="1" customWidth="1"/>
    <col min="62" max="62" width="12.140625" hidden="1" customWidth="1"/>
    <col min="63" max="63" width="11.28515625" hidden="1" customWidth="1"/>
    <col min="64" max="64" width="9.140625" hidden="1" customWidth="1"/>
    <col min="65" max="65" width="13.28515625" hidden="1" customWidth="1"/>
    <col min="66" max="66" width="13" hidden="1" customWidth="1"/>
    <col min="67" max="67" width="9.140625" customWidth="1"/>
    <col min="68" max="68" width="13.42578125" hidden="1" customWidth="1"/>
    <col min="69" max="69" width="12.140625" hidden="1" customWidth="1"/>
    <col min="70" max="70" width="11.42578125" hidden="1" customWidth="1"/>
    <col min="71" max="71" width="13.28515625" hidden="1" customWidth="1"/>
    <col min="72" max="72" width="13.140625" hidden="1" customWidth="1"/>
    <col min="73" max="74" width="12.42578125" hidden="1" customWidth="1"/>
    <col min="75" max="75" width="14.7109375" hidden="1" customWidth="1"/>
    <col min="76" max="76" width="13.42578125" style="16" customWidth="1"/>
    <col min="77" max="77" width="10.42578125" hidden="1" customWidth="1"/>
    <col min="78" max="78" width="12.42578125" hidden="1" customWidth="1"/>
    <col min="79" max="79" width="10.7109375" hidden="1" customWidth="1"/>
    <col min="80" max="80" width="9.140625" customWidth="1"/>
    <col min="81" max="85" width="9.140625" hidden="1" customWidth="1"/>
    <col min="86" max="86" width="9.140625" customWidth="1"/>
    <col min="87" max="88" width="9.140625" hidden="1" customWidth="1"/>
    <col min="89" max="89" width="15" hidden="1" customWidth="1"/>
    <col min="90" max="90" width="14.7109375" hidden="1" customWidth="1"/>
    <col min="91" max="91" width="15.42578125" hidden="1" customWidth="1"/>
    <col min="92" max="92" width="16.28515625" hidden="1" customWidth="1"/>
    <col min="93" max="93" width="10.42578125" hidden="1" customWidth="1"/>
    <col min="94" max="94" width="10.42578125" style="28" hidden="1" customWidth="1"/>
    <col min="95" max="97" width="9.140625" hidden="1" customWidth="1"/>
    <col min="98" max="104" width="9.140625" customWidth="1"/>
    <col min="105" max="105" width="10" customWidth="1"/>
    <col min="106" max="106" width="11.140625" customWidth="1"/>
    <col min="107" max="115" width="9.140625" customWidth="1"/>
  </cols>
  <sheetData>
    <row r="1" spans="1:115" s="14" customFormat="1" ht="16.5" thickBot="1" x14ac:dyDescent="0.3">
      <c r="A1" s="15"/>
      <c r="B1" s="15"/>
      <c r="C1" s="16"/>
      <c r="D1" s="15"/>
      <c r="E1" s="15"/>
      <c r="F1" s="15"/>
      <c r="G1" s="19"/>
      <c r="H1" s="108" t="s">
        <v>243</v>
      </c>
      <c r="I1" s="105"/>
      <c r="J1" s="105"/>
      <c r="K1" s="105"/>
      <c r="L1" s="105"/>
      <c r="M1" s="105"/>
      <c r="N1" s="108" t="s">
        <v>279</v>
      </c>
      <c r="O1" s="105"/>
      <c r="P1" s="105"/>
      <c r="Q1" s="105"/>
      <c r="R1" s="105"/>
      <c r="S1" s="105"/>
      <c r="T1" s="108" t="s">
        <v>569</v>
      </c>
      <c r="U1" s="105"/>
      <c r="V1" s="105"/>
      <c r="W1" s="105"/>
      <c r="X1" s="105"/>
      <c r="Y1" s="105"/>
      <c r="Z1" s="108" t="s">
        <v>308</v>
      </c>
      <c r="AA1" s="105"/>
      <c r="AB1" s="105"/>
      <c r="AC1" s="105"/>
      <c r="AD1" s="105"/>
      <c r="AE1" s="105"/>
      <c r="AF1" s="108" t="s">
        <v>245</v>
      </c>
      <c r="AG1" s="105"/>
      <c r="AH1" s="105"/>
      <c r="AI1" s="105"/>
      <c r="AJ1" s="105"/>
      <c r="AK1" s="105"/>
      <c r="AL1" s="108" t="s">
        <v>321</v>
      </c>
      <c r="AM1" s="105"/>
      <c r="AN1" s="105"/>
      <c r="AO1" s="105"/>
      <c r="AP1" s="105"/>
      <c r="AQ1" s="105"/>
      <c r="AR1" s="108" t="s">
        <v>244</v>
      </c>
      <c r="AS1" s="105"/>
      <c r="AT1" s="105"/>
      <c r="AU1" s="105"/>
      <c r="AV1" s="105"/>
      <c r="AW1" s="105"/>
      <c r="AX1" s="108" t="s">
        <v>343</v>
      </c>
      <c r="AY1" s="105"/>
      <c r="AZ1" s="105"/>
      <c r="BA1" s="105"/>
      <c r="BB1" s="105"/>
      <c r="BC1" s="105"/>
      <c r="BD1" s="105" t="s">
        <v>246</v>
      </c>
      <c r="BE1" s="105"/>
      <c r="BF1" s="105"/>
      <c r="BG1" s="105"/>
      <c r="BH1" s="105"/>
      <c r="BI1" s="105"/>
      <c r="BJ1" s="105"/>
      <c r="BK1" s="105"/>
      <c r="BL1" s="105"/>
      <c r="BM1" s="106"/>
      <c r="BN1" s="106"/>
      <c r="BO1" s="106"/>
      <c r="BP1" s="105" t="s">
        <v>247</v>
      </c>
      <c r="BQ1" s="105"/>
      <c r="BR1" s="105"/>
      <c r="BS1" s="105"/>
      <c r="BT1" s="105"/>
      <c r="BU1" s="105"/>
      <c r="BV1" s="105"/>
      <c r="BW1" s="105"/>
      <c r="BX1" s="105"/>
      <c r="BY1" s="105" t="s">
        <v>248</v>
      </c>
      <c r="BZ1" s="105"/>
      <c r="CA1" s="105"/>
      <c r="CB1" s="105"/>
      <c r="CC1" s="105" t="s">
        <v>255</v>
      </c>
      <c r="CD1" s="105"/>
      <c r="CE1" s="105"/>
      <c r="CF1" s="105"/>
      <c r="CG1" s="105"/>
      <c r="CH1" s="105"/>
      <c r="CI1" s="105" t="s">
        <v>263</v>
      </c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 t="s">
        <v>267</v>
      </c>
      <c r="CV1" s="105"/>
      <c r="CW1" s="105"/>
      <c r="CX1" s="1"/>
      <c r="CY1" s="105" t="s">
        <v>289</v>
      </c>
      <c r="CZ1" s="105"/>
      <c r="DA1" s="105"/>
      <c r="DB1" s="105"/>
      <c r="DC1" s="105"/>
      <c r="DD1" s="105"/>
      <c r="DE1" s="105"/>
      <c r="DF1" s="105"/>
      <c r="DG1" s="105"/>
      <c r="DH1" s="106"/>
      <c r="DI1" s="106"/>
      <c r="DJ1" s="106"/>
      <c r="DK1" s="106"/>
    </row>
    <row r="2" spans="1:115" s="8" customFormat="1" ht="15" customHeight="1" x14ac:dyDescent="0.25">
      <c r="C2" s="94" t="s">
        <v>303</v>
      </c>
      <c r="D2" s="96" t="s">
        <v>301</v>
      </c>
      <c r="E2" s="88" t="s">
        <v>302</v>
      </c>
      <c r="F2" s="76" t="s">
        <v>288</v>
      </c>
      <c r="G2" s="76" t="s">
        <v>2</v>
      </c>
      <c r="H2" s="98" t="s">
        <v>4</v>
      </c>
      <c r="I2" s="98" t="s">
        <v>53</v>
      </c>
      <c r="J2" s="101" t="s">
        <v>526</v>
      </c>
      <c r="K2" s="100" t="s">
        <v>70</v>
      </c>
      <c r="L2" s="101" t="s">
        <v>71</v>
      </c>
      <c r="M2" s="103" t="s">
        <v>87</v>
      </c>
      <c r="N2" s="98" t="s">
        <v>269</v>
      </c>
      <c r="O2" s="98" t="s">
        <v>270</v>
      </c>
      <c r="P2" s="100" t="s">
        <v>271</v>
      </c>
      <c r="Q2" s="101" t="s">
        <v>637</v>
      </c>
      <c r="R2" s="101" t="s">
        <v>272</v>
      </c>
      <c r="S2" s="103" t="s">
        <v>273</v>
      </c>
      <c r="T2" s="98" t="s">
        <v>34</v>
      </c>
      <c r="U2" s="98" t="s">
        <v>35</v>
      </c>
      <c r="V2" s="101" t="s">
        <v>593</v>
      </c>
      <c r="W2" s="100" t="s">
        <v>88</v>
      </c>
      <c r="X2" s="101" t="s">
        <v>89</v>
      </c>
      <c r="Y2" s="103" t="s">
        <v>606</v>
      </c>
      <c r="Z2" s="98" t="s">
        <v>274</v>
      </c>
      <c r="AA2" s="98" t="s">
        <v>275</v>
      </c>
      <c r="AB2" s="100" t="s">
        <v>276</v>
      </c>
      <c r="AC2" s="101" t="s">
        <v>277</v>
      </c>
      <c r="AD2" s="101" t="s">
        <v>623</v>
      </c>
      <c r="AE2" s="103" t="s">
        <v>340</v>
      </c>
      <c r="AF2" s="98" t="s">
        <v>36</v>
      </c>
      <c r="AG2" s="98" t="s">
        <v>151</v>
      </c>
      <c r="AH2" s="38" t="s">
        <v>523</v>
      </c>
      <c r="AI2" s="100" t="s">
        <v>152</v>
      </c>
      <c r="AJ2" s="101" t="s">
        <v>153</v>
      </c>
      <c r="AK2" s="103" t="s">
        <v>154</v>
      </c>
      <c r="AL2" s="98" t="s">
        <v>280</v>
      </c>
      <c r="AM2" s="98" t="s">
        <v>281</v>
      </c>
      <c r="AN2" s="100" t="s">
        <v>282</v>
      </c>
      <c r="AO2" s="101" t="s">
        <v>638</v>
      </c>
      <c r="AP2" s="101" t="s">
        <v>283</v>
      </c>
      <c r="AQ2" s="103" t="s">
        <v>284</v>
      </c>
      <c r="AR2" s="98" t="s">
        <v>34</v>
      </c>
      <c r="AS2" s="98" t="s">
        <v>35</v>
      </c>
      <c r="AT2" s="101" t="s">
        <v>607</v>
      </c>
      <c r="AU2" s="100" t="s">
        <v>88</v>
      </c>
      <c r="AV2" s="101" t="s">
        <v>89</v>
      </c>
      <c r="AW2" s="103" t="s">
        <v>90</v>
      </c>
      <c r="AX2" s="98" t="s">
        <v>274</v>
      </c>
      <c r="AY2" s="98" t="s">
        <v>275</v>
      </c>
      <c r="AZ2" s="101" t="s">
        <v>620</v>
      </c>
      <c r="BA2" s="100" t="s">
        <v>276</v>
      </c>
      <c r="BB2" s="101" t="s">
        <v>277</v>
      </c>
      <c r="BC2" s="103" t="s">
        <v>278</v>
      </c>
      <c r="BD2" s="98" t="s">
        <v>206</v>
      </c>
      <c r="BE2" s="98" t="s">
        <v>207</v>
      </c>
      <c r="BF2" s="101" t="s">
        <v>210</v>
      </c>
      <c r="BG2" s="101" t="s">
        <v>211</v>
      </c>
      <c r="BH2" s="101" t="s">
        <v>213</v>
      </c>
      <c r="BI2" s="101" t="s">
        <v>212</v>
      </c>
      <c r="BJ2" s="101" t="s">
        <v>214</v>
      </c>
      <c r="BK2" s="101" t="s">
        <v>215</v>
      </c>
      <c r="BL2" s="101" t="s">
        <v>216</v>
      </c>
      <c r="BM2" s="100" t="s">
        <v>218</v>
      </c>
      <c r="BN2" s="100" t="s">
        <v>217</v>
      </c>
      <c r="BO2" s="76" t="s">
        <v>219</v>
      </c>
      <c r="BP2" s="101" t="s">
        <v>220</v>
      </c>
      <c r="BQ2" s="101" t="s">
        <v>221</v>
      </c>
      <c r="BR2" s="98" t="s">
        <v>222</v>
      </c>
      <c r="BS2" s="98" t="s">
        <v>223</v>
      </c>
      <c r="BT2" s="100" t="s">
        <v>224</v>
      </c>
      <c r="BU2" s="100" t="s">
        <v>225</v>
      </c>
      <c r="BV2" s="101" t="s">
        <v>226</v>
      </c>
      <c r="BW2" s="101" t="s">
        <v>227</v>
      </c>
      <c r="BX2" s="76" t="s">
        <v>228</v>
      </c>
      <c r="BY2" s="100" t="s">
        <v>234</v>
      </c>
      <c r="BZ2" s="100" t="s">
        <v>235</v>
      </c>
      <c r="CA2" s="100" t="s">
        <v>236</v>
      </c>
      <c r="CB2" s="76" t="s">
        <v>237</v>
      </c>
      <c r="CC2" s="101" t="s">
        <v>249</v>
      </c>
      <c r="CD2" s="100" t="s">
        <v>250</v>
      </c>
      <c r="CE2" s="101" t="s">
        <v>251</v>
      </c>
      <c r="CF2" s="98" t="s">
        <v>253</v>
      </c>
      <c r="CG2" s="98" t="s">
        <v>254</v>
      </c>
      <c r="CH2" s="76" t="s">
        <v>252</v>
      </c>
      <c r="CI2" s="98" t="s">
        <v>256</v>
      </c>
      <c r="CJ2" s="98" t="s">
        <v>257</v>
      </c>
      <c r="CK2" s="101" t="s">
        <v>436</v>
      </c>
      <c r="CL2" s="101" t="s">
        <v>437</v>
      </c>
      <c r="CM2" s="101" t="s">
        <v>438</v>
      </c>
      <c r="CN2" s="101" t="s">
        <v>439</v>
      </c>
      <c r="CO2" s="101" t="s">
        <v>258</v>
      </c>
      <c r="CP2" s="101" t="s">
        <v>440</v>
      </c>
      <c r="CQ2" s="100" t="s">
        <v>259</v>
      </c>
      <c r="CR2" s="100" t="s">
        <v>260</v>
      </c>
      <c r="CS2" s="100" t="s">
        <v>261</v>
      </c>
      <c r="CT2" s="76" t="s">
        <v>262</v>
      </c>
      <c r="CU2" s="101" t="s">
        <v>264</v>
      </c>
      <c r="CV2" s="101" t="s">
        <v>265</v>
      </c>
      <c r="CW2" s="101" t="s">
        <v>266</v>
      </c>
      <c r="CX2" s="76" t="s">
        <v>268</v>
      </c>
      <c r="CY2" s="98" t="s">
        <v>290</v>
      </c>
      <c r="CZ2" s="98" t="s">
        <v>291</v>
      </c>
      <c r="DA2" s="101" t="s">
        <v>292</v>
      </c>
      <c r="DB2" s="101" t="s">
        <v>293</v>
      </c>
      <c r="DC2" s="101" t="s">
        <v>213</v>
      </c>
      <c r="DD2" s="101" t="s">
        <v>212</v>
      </c>
      <c r="DE2" s="101" t="s">
        <v>294</v>
      </c>
      <c r="DF2" s="101" t="s">
        <v>295</v>
      </c>
      <c r="DG2" s="101" t="s">
        <v>296</v>
      </c>
      <c r="DH2" s="100" t="s">
        <v>297</v>
      </c>
      <c r="DI2" s="100" t="s">
        <v>298</v>
      </c>
      <c r="DJ2" s="100" t="s">
        <v>300</v>
      </c>
      <c r="DK2" s="76" t="s">
        <v>299</v>
      </c>
    </row>
    <row r="3" spans="1:115" s="8" customFormat="1" ht="33.75" customHeight="1" thickBot="1" x14ac:dyDescent="0.3">
      <c r="C3" s="110"/>
      <c r="D3" s="97"/>
      <c r="E3" s="89"/>
      <c r="F3" s="77"/>
      <c r="G3" s="77"/>
      <c r="H3" s="99"/>
      <c r="I3" s="99"/>
      <c r="J3" s="102"/>
      <c r="K3" s="97"/>
      <c r="L3" s="102"/>
      <c r="M3" s="104"/>
      <c r="N3" s="99"/>
      <c r="O3" s="99"/>
      <c r="P3" s="97"/>
      <c r="Q3" s="102"/>
      <c r="R3" s="102"/>
      <c r="S3" s="104"/>
      <c r="T3" s="99"/>
      <c r="U3" s="99"/>
      <c r="V3" s="102"/>
      <c r="W3" s="97"/>
      <c r="X3" s="102"/>
      <c r="Y3" s="104"/>
      <c r="Z3" s="99"/>
      <c r="AA3" s="99"/>
      <c r="AB3" s="97"/>
      <c r="AC3" s="102"/>
      <c r="AD3" s="102"/>
      <c r="AE3" s="104"/>
      <c r="AF3" s="99"/>
      <c r="AG3" s="99"/>
      <c r="AH3" s="39">
        <v>1</v>
      </c>
      <c r="AI3" s="97"/>
      <c r="AJ3" s="102"/>
      <c r="AK3" s="104"/>
      <c r="AL3" s="99"/>
      <c r="AM3" s="99"/>
      <c r="AN3" s="97"/>
      <c r="AO3" s="102"/>
      <c r="AP3" s="102"/>
      <c r="AQ3" s="104"/>
      <c r="AR3" s="99"/>
      <c r="AS3" s="99"/>
      <c r="AT3" s="102"/>
      <c r="AU3" s="97"/>
      <c r="AV3" s="102"/>
      <c r="AW3" s="104"/>
      <c r="AX3" s="99"/>
      <c r="AY3" s="99"/>
      <c r="AZ3" s="102"/>
      <c r="BA3" s="97"/>
      <c r="BB3" s="102"/>
      <c r="BC3" s="104"/>
      <c r="BD3" s="99"/>
      <c r="BE3" s="99"/>
      <c r="BF3" s="102"/>
      <c r="BG3" s="102"/>
      <c r="BH3" s="102"/>
      <c r="BI3" s="102"/>
      <c r="BJ3" s="102"/>
      <c r="BK3" s="102"/>
      <c r="BL3" s="102"/>
      <c r="BM3" s="97"/>
      <c r="BN3" s="97"/>
      <c r="BO3" s="77"/>
      <c r="BP3" s="102"/>
      <c r="BQ3" s="102"/>
      <c r="BR3" s="99"/>
      <c r="BS3" s="99"/>
      <c r="BT3" s="97"/>
      <c r="BU3" s="97"/>
      <c r="BV3" s="102"/>
      <c r="BW3" s="102"/>
      <c r="BX3" s="107"/>
      <c r="BY3" s="97"/>
      <c r="BZ3" s="97"/>
      <c r="CA3" s="97"/>
      <c r="CB3" s="77"/>
      <c r="CC3" s="102"/>
      <c r="CD3" s="97"/>
      <c r="CE3" s="102"/>
      <c r="CF3" s="99"/>
      <c r="CG3" s="99"/>
      <c r="CH3" s="77"/>
      <c r="CI3" s="99"/>
      <c r="CJ3" s="99"/>
      <c r="CK3" s="102"/>
      <c r="CL3" s="102"/>
      <c r="CM3" s="102"/>
      <c r="CN3" s="102"/>
      <c r="CO3" s="102"/>
      <c r="CP3" s="102"/>
      <c r="CQ3" s="97"/>
      <c r="CR3" s="97"/>
      <c r="CS3" s="97"/>
      <c r="CT3" s="77"/>
      <c r="CU3" s="102"/>
      <c r="CV3" s="102"/>
      <c r="CW3" s="102"/>
      <c r="CX3" s="77"/>
      <c r="CY3" s="99"/>
      <c r="CZ3" s="99"/>
      <c r="DA3" s="102"/>
      <c r="DB3" s="102"/>
      <c r="DC3" s="102"/>
      <c r="DD3" s="102"/>
      <c r="DE3" s="102"/>
      <c r="DF3" s="102"/>
      <c r="DG3" s="102"/>
      <c r="DH3" s="97"/>
      <c r="DI3" s="97"/>
      <c r="DJ3" s="97"/>
      <c r="DK3" s="107"/>
    </row>
    <row r="4" spans="1:115" s="5" customFormat="1" ht="15.75" thickBot="1" x14ac:dyDescent="0.3">
      <c r="A4" s="4" t="s">
        <v>0</v>
      </c>
      <c r="B4" s="4" t="s">
        <v>1</v>
      </c>
      <c r="C4" s="17" t="s">
        <v>86</v>
      </c>
      <c r="D4" s="17" t="s">
        <v>86</v>
      </c>
      <c r="E4" s="17" t="s">
        <v>86</v>
      </c>
      <c r="F4" s="17" t="s">
        <v>86</v>
      </c>
      <c r="G4" s="18" t="s">
        <v>81</v>
      </c>
      <c r="H4" s="6"/>
      <c r="M4" s="13" t="s">
        <v>86</v>
      </c>
      <c r="N4" s="17"/>
      <c r="O4" s="20"/>
      <c r="P4" s="20"/>
      <c r="Q4" s="20"/>
      <c r="R4" s="20"/>
      <c r="S4" s="22" t="s">
        <v>86</v>
      </c>
      <c r="Y4" s="13" t="s">
        <v>86</v>
      </c>
      <c r="Z4" s="20"/>
      <c r="AA4" s="20"/>
      <c r="AB4" s="20"/>
      <c r="AC4" s="20"/>
      <c r="AD4" s="20"/>
      <c r="AE4" s="22" t="s">
        <v>86</v>
      </c>
      <c r="AK4" s="13" t="s">
        <v>86</v>
      </c>
      <c r="AL4" s="20"/>
      <c r="AM4" s="20"/>
      <c r="AN4" s="20"/>
      <c r="AO4" s="20"/>
      <c r="AP4" s="20"/>
      <c r="AQ4" s="22" t="s">
        <v>86</v>
      </c>
      <c r="AR4" s="20"/>
      <c r="AS4" s="20"/>
      <c r="AT4" s="20"/>
      <c r="AU4" s="20"/>
      <c r="AV4" s="20"/>
      <c r="AW4" s="22" t="s">
        <v>86</v>
      </c>
      <c r="AX4" s="20"/>
      <c r="AY4" s="20"/>
      <c r="AZ4" s="20"/>
      <c r="BA4" s="20"/>
      <c r="BB4" s="20"/>
      <c r="BC4" s="22" t="s">
        <v>86</v>
      </c>
      <c r="BO4" s="22" t="s">
        <v>86</v>
      </c>
      <c r="BP4" s="20"/>
      <c r="BQ4" s="20"/>
      <c r="BR4" s="20"/>
      <c r="BS4" s="20"/>
      <c r="BT4" s="20"/>
      <c r="BU4" s="20"/>
      <c r="BV4" s="20"/>
      <c r="BW4" s="20"/>
      <c r="BX4" s="22" t="s">
        <v>86</v>
      </c>
      <c r="BY4" s="20"/>
      <c r="BZ4" s="20"/>
      <c r="CA4" s="20"/>
      <c r="CB4" s="22" t="s">
        <v>86</v>
      </c>
      <c r="CC4" s="20"/>
      <c r="CD4" s="20"/>
      <c r="CE4" s="20"/>
      <c r="CF4" s="20"/>
      <c r="CG4" s="20"/>
      <c r="CH4" s="22" t="s">
        <v>86</v>
      </c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2" t="s">
        <v>86</v>
      </c>
      <c r="CU4" s="20"/>
      <c r="CV4" s="20"/>
      <c r="CW4" s="20"/>
      <c r="CX4" s="22" t="s">
        <v>86</v>
      </c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2" t="s">
        <v>86</v>
      </c>
    </row>
    <row r="5" spans="1:115" x14ac:dyDescent="0.25">
      <c r="A5" s="2" t="s">
        <v>26</v>
      </c>
      <c r="B5" s="2" t="s">
        <v>18</v>
      </c>
      <c r="C5" s="16">
        <f t="shared" ref="C5:C36" si="0">SUM(H5+I5+T5+U5+AF5+AG5+BD5+BE5+BR5+BS5+CF5+CG5+CI5+CJ5+N5+O5+Z5+AA5+AL5+AM5+CY5+CZ5)</f>
        <v>0</v>
      </c>
      <c r="D5" s="16">
        <f t="shared" ref="D5:D36" si="1">SUM(K5+W5+AI5+BM5+BN5+BT5+BU5+BY5+BZ5+CA5+CU5+CV5+CW5+CD5+CQ5+CR5+CS5+P5+AB5+AN5+DH5+DI5+DJ5)</f>
        <v>0</v>
      </c>
      <c r="E5" s="16">
        <f t="shared" ref="E5:E36" si="2">SUM(L5+X5+AJ5+BF5+BG5+BH5+BI5+BJ5+BK5+BL5+BP5+BQ5+BV5+BW5+CC5+CE5+CK5+CL5+CM5+CN5+CO5+R5+AD5+AP5+DA5+DB5+DC5+DD5+DE5+DF5+DG5+AH5)</f>
        <v>0</v>
      </c>
      <c r="F5" s="16">
        <f t="shared" ref="F5:F36" si="3">DK5</f>
        <v>0</v>
      </c>
      <c r="G5" s="23">
        <f>SUM(AW5+BC5+Y5+M5+AK5+BO5+BX5+CB5+CH5+CT5+CX5+DK5)</f>
        <v>0</v>
      </c>
      <c r="H5" s="9"/>
      <c r="I5" s="2"/>
      <c r="J5" s="15"/>
      <c r="K5" s="2"/>
      <c r="L5" s="2"/>
      <c r="M5" s="3">
        <f>SUM(H5:L5)</f>
        <v>0</v>
      </c>
      <c r="S5" s="16">
        <f>SUM(N5:R5)</f>
        <v>0</v>
      </c>
      <c r="T5" s="2"/>
      <c r="U5" s="2"/>
      <c r="V5" s="15"/>
      <c r="W5" s="2"/>
      <c r="X5" s="2"/>
      <c r="Y5" s="3">
        <f>SUM(T5:X5)</f>
        <v>0</v>
      </c>
      <c r="AE5" s="16">
        <f>SUM(Z5:AD5)</f>
        <v>0</v>
      </c>
      <c r="AF5" s="2"/>
      <c r="AG5" s="2"/>
      <c r="AH5" s="15"/>
      <c r="AI5" s="2"/>
      <c r="AJ5" s="2"/>
      <c r="AK5" s="16">
        <f t="shared" ref="AK5:AK36" si="4">SUM(AF5:AJ5)</f>
        <v>0</v>
      </c>
      <c r="AQ5" s="16">
        <f>SUM(AL5:AP5)</f>
        <v>0</v>
      </c>
      <c r="AW5" s="16">
        <f>SUM(AR5:AV5)</f>
        <v>0</v>
      </c>
      <c r="BC5" s="16">
        <f>SUM(AX5:BB5)</f>
        <v>0</v>
      </c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>
        <f>SUM(BD5:BN5)</f>
        <v>0</v>
      </c>
      <c r="BX5" s="16">
        <f>SUM(BP5:BW5)</f>
        <v>0</v>
      </c>
      <c r="CB5" s="16">
        <f>SUM(BY5:CA5)</f>
        <v>0</v>
      </c>
      <c r="CH5" s="16">
        <f>SUM(CC5:CG5)</f>
        <v>0</v>
      </c>
      <c r="CT5" s="16">
        <f>SUM(CI5:CS5)</f>
        <v>0</v>
      </c>
      <c r="CX5" s="16">
        <f>SUM(CU5:CW5)</f>
        <v>0</v>
      </c>
      <c r="DK5" s="16">
        <f>SUM(CY5:DJ5)</f>
        <v>0</v>
      </c>
    </row>
    <row r="6" spans="1:115" x14ac:dyDescent="0.25">
      <c r="A6" s="2" t="s">
        <v>27</v>
      </c>
      <c r="B6" s="2" t="s">
        <v>19</v>
      </c>
      <c r="C6" s="16">
        <f t="shared" si="0"/>
        <v>55</v>
      </c>
      <c r="D6" s="16">
        <f t="shared" si="1"/>
        <v>27</v>
      </c>
      <c r="E6" s="16">
        <f t="shared" si="2"/>
        <v>69</v>
      </c>
      <c r="F6" s="16">
        <f t="shared" si="3"/>
        <v>0</v>
      </c>
      <c r="G6" s="23">
        <f>SUM(AW6+BC6+M6+AK6+BO6+BX6+CB6+CH6+CT6+CX6+DK6)</f>
        <v>124</v>
      </c>
      <c r="H6" s="9">
        <v>8</v>
      </c>
      <c r="I6" s="2">
        <v>8</v>
      </c>
      <c r="J6" s="15">
        <v>1</v>
      </c>
      <c r="K6" s="2">
        <v>10</v>
      </c>
      <c r="L6" s="2">
        <v>8</v>
      </c>
      <c r="M6" s="3">
        <f t="shared" ref="M6:M69" si="5">SUM(H6:L6)</f>
        <v>35</v>
      </c>
      <c r="N6" s="15">
        <v>10</v>
      </c>
      <c r="O6" s="15">
        <v>6</v>
      </c>
      <c r="Q6" s="15">
        <v>7</v>
      </c>
      <c r="R6">
        <v>2</v>
      </c>
      <c r="S6" s="16">
        <f t="shared" ref="S6:S67" si="6">SUM(N6:R6)</f>
        <v>25</v>
      </c>
      <c r="T6" s="2"/>
      <c r="U6" s="2">
        <v>10</v>
      </c>
      <c r="V6" s="15">
        <v>4</v>
      </c>
      <c r="W6" s="2"/>
      <c r="X6" s="2"/>
      <c r="Y6" s="16">
        <f t="shared" ref="Y6:Y69" si="7">SUM(T6:X6)</f>
        <v>14</v>
      </c>
      <c r="AE6" s="16">
        <f t="shared" ref="AE6:AE67" si="8">SUM(Z6:AD6)</f>
        <v>0</v>
      </c>
      <c r="AF6" s="2">
        <v>6</v>
      </c>
      <c r="AG6" s="2">
        <v>7</v>
      </c>
      <c r="AH6" s="15">
        <v>4</v>
      </c>
      <c r="AI6" s="2">
        <v>9</v>
      </c>
      <c r="AJ6" s="2">
        <v>8</v>
      </c>
      <c r="AK6" s="16">
        <f t="shared" si="4"/>
        <v>34</v>
      </c>
      <c r="AQ6" s="16">
        <f t="shared" ref="AQ6:AQ67" si="9">SUM(AL6:AP6)</f>
        <v>0</v>
      </c>
      <c r="AW6" s="16">
        <f t="shared" ref="AW6:AW69" si="10">SUM(AR6:AV6)</f>
        <v>0</v>
      </c>
      <c r="BC6" s="16">
        <f t="shared" ref="BC6:BC69" si="11">SUM(AX6:BB6)</f>
        <v>0</v>
      </c>
      <c r="BD6" s="2"/>
      <c r="BE6" s="2"/>
      <c r="BF6" s="2">
        <v>3</v>
      </c>
      <c r="BG6" s="2"/>
      <c r="BH6" s="2"/>
      <c r="BI6" s="2"/>
      <c r="BJ6" s="2">
        <v>11</v>
      </c>
      <c r="BK6" s="2">
        <v>18</v>
      </c>
      <c r="BL6" s="2">
        <v>15</v>
      </c>
      <c r="BM6" s="2"/>
      <c r="BN6" s="2"/>
      <c r="BO6" s="15">
        <f t="shared" ref="BO6:BO66" si="12">SUM(BD6:BN6)</f>
        <v>47</v>
      </c>
      <c r="BX6" s="16">
        <f t="shared" ref="BX6:BX69" si="13">SUM(BP6:BW6)</f>
        <v>0</v>
      </c>
      <c r="CB6" s="16">
        <f t="shared" ref="CB6:CB66" si="14">SUM(BY6:CA6)</f>
        <v>0</v>
      </c>
      <c r="CH6" s="16">
        <f t="shared" ref="CH6:CH67" si="15">SUM(CC6:CG6)</f>
        <v>0</v>
      </c>
      <c r="CR6">
        <v>8</v>
      </c>
      <c r="CT6" s="16">
        <f t="shared" ref="CT6:CT67" si="16">SUM(CI6:CS6)</f>
        <v>8</v>
      </c>
      <c r="CX6" s="16">
        <f t="shared" ref="CX6:CX67" si="17">SUM(CU6:CW6)</f>
        <v>0</v>
      </c>
      <c r="DK6" s="16">
        <f t="shared" ref="DK6:DK67" si="18">SUM(CY6:DJ6)</f>
        <v>0</v>
      </c>
    </row>
    <row r="7" spans="1:115" x14ac:dyDescent="0.25">
      <c r="A7" s="2" t="s">
        <v>495</v>
      </c>
      <c r="B7" s="2" t="s">
        <v>11</v>
      </c>
      <c r="C7" s="16">
        <f t="shared" si="0"/>
        <v>72</v>
      </c>
      <c r="D7" s="16">
        <f t="shared" si="1"/>
        <v>34</v>
      </c>
      <c r="E7" s="16">
        <f t="shared" si="2"/>
        <v>242</v>
      </c>
      <c r="F7" s="16">
        <f t="shared" si="3"/>
        <v>191</v>
      </c>
      <c r="G7" s="23">
        <f>SUM(AW7+BC7+Y7+M7+AK7+BO7+BX7+CB7+CH7+CT7+CX7+DK7)</f>
        <v>339</v>
      </c>
      <c r="H7" s="9">
        <v>10</v>
      </c>
      <c r="I7" s="2">
        <v>9</v>
      </c>
      <c r="J7" s="15"/>
      <c r="K7" s="2">
        <v>5</v>
      </c>
      <c r="L7" s="2"/>
      <c r="M7" s="3">
        <f t="shared" si="5"/>
        <v>24</v>
      </c>
      <c r="O7">
        <v>1</v>
      </c>
      <c r="P7">
        <v>8</v>
      </c>
      <c r="S7" s="16">
        <f t="shared" si="6"/>
        <v>9</v>
      </c>
      <c r="T7" s="2"/>
      <c r="U7" s="2"/>
      <c r="V7" s="15"/>
      <c r="W7" s="2"/>
      <c r="X7" s="2"/>
      <c r="Y7" s="16">
        <f t="shared" si="7"/>
        <v>0</v>
      </c>
      <c r="AE7" s="16">
        <f t="shared" si="8"/>
        <v>0</v>
      </c>
      <c r="AF7" s="2">
        <v>10</v>
      </c>
      <c r="AG7" s="2">
        <v>6</v>
      </c>
      <c r="AH7" s="15">
        <v>9</v>
      </c>
      <c r="AI7" s="2">
        <v>4</v>
      </c>
      <c r="AJ7" s="2">
        <v>6</v>
      </c>
      <c r="AK7" s="16">
        <f t="shared" si="4"/>
        <v>35</v>
      </c>
      <c r="AQ7" s="16">
        <f t="shared" si="9"/>
        <v>0</v>
      </c>
      <c r="AW7" s="16">
        <f t="shared" si="10"/>
        <v>0</v>
      </c>
      <c r="BC7" s="16">
        <f t="shared" si="11"/>
        <v>0</v>
      </c>
      <c r="BD7" s="2">
        <v>12</v>
      </c>
      <c r="BE7" s="2">
        <v>2</v>
      </c>
      <c r="BF7" s="2"/>
      <c r="BG7" s="2"/>
      <c r="BH7" s="2">
        <v>10</v>
      </c>
      <c r="BI7" s="2"/>
      <c r="BJ7" s="2">
        <v>5</v>
      </c>
      <c r="BK7" s="2">
        <v>1</v>
      </c>
      <c r="BL7" s="2"/>
      <c r="BM7" s="2">
        <v>17</v>
      </c>
      <c r="BN7" s="2"/>
      <c r="BO7" s="15">
        <f t="shared" si="12"/>
        <v>47</v>
      </c>
      <c r="BX7" s="16">
        <f t="shared" si="13"/>
        <v>0</v>
      </c>
      <c r="CB7" s="16">
        <f t="shared" si="14"/>
        <v>0</v>
      </c>
      <c r="CH7" s="16">
        <f t="shared" si="15"/>
        <v>0</v>
      </c>
      <c r="CK7">
        <f>18+6</f>
        <v>24</v>
      </c>
      <c r="CL7">
        <v>18</v>
      </c>
      <c r="CT7" s="16">
        <f t="shared" si="16"/>
        <v>42</v>
      </c>
      <c r="CX7" s="16">
        <f t="shared" si="17"/>
        <v>0</v>
      </c>
      <c r="CY7">
        <v>0</v>
      </c>
      <c r="CZ7">
        <v>22</v>
      </c>
      <c r="DA7">
        <v>11</v>
      </c>
      <c r="DB7">
        <v>21</v>
      </c>
      <c r="DC7">
        <v>29</v>
      </c>
      <c r="DD7">
        <v>28</v>
      </c>
      <c r="DE7">
        <v>29</v>
      </c>
      <c r="DF7">
        <v>22</v>
      </c>
      <c r="DG7">
        <v>29</v>
      </c>
      <c r="DH7">
        <v>0</v>
      </c>
      <c r="DI7">
        <v>0</v>
      </c>
      <c r="DJ7">
        <v>0</v>
      </c>
      <c r="DK7" s="16">
        <f t="shared" si="18"/>
        <v>191</v>
      </c>
    </row>
    <row r="8" spans="1:115" x14ac:dyDescent="0.25">
      <c r="A8" s="2" t="s">
        <v>28</v>
      </c>
      <c r="B8" s="2" t="s">
        <v>20</v>
      </c>
      <c r="C8" s="16">
        <f t="shared" si="0"/>
        <v>4</v>
      </c>
      <c r="D8" s="16">
        <f t="shared" si="1"/>
        <v>4</v>
      </c>
      <c r="E8" s="16">
        <f t="shared" si="2"/>
        <v>0</v>
      </c>
      <c r="F8" s="16">
        <f t="shared" si="3"/>
        <v>0</v>
      </c>
      <c r="G8" s="23">
        <f>SUM(AW8+BC8+Y8+M8+AK8+BO8+BX8+CB8+CH8+CT8+CX8+DK8+S8)</f>
        <v>16</v>
      </c>
      <c r="H8" s="9"/>
      <c r="I8" s="2"/>
      <c r="J8" s="15"/>
      <c r="K8" s="2"/>
      <c r="L8" s="2"/>
      <c r="M8" s="3">
        <f t="shared" si="5"/>
        <v>0</v>
      </c>
      <c r="O8">
        <v>4</v>
      </c>
      <c r="Q8" s="28">
        <v>8</v>
      </c>
      <c r="S8" s="16">
        <f t="shared" si="6"/>
        <v>12</v>
      </c>
      <c r="W8" s="2"/>
      <c r="X8" s="2"/>
      <c r="Y8" s="16">
        <f t="shared" si="7"/>
        <v>0</v>
      </c>
      <c r="AE8" s="16">
        <f t="shared" si="8"/>
        <v>0</v>
      </c>
      <c r="AF8" s="2"/>
      <c r="AG8" s="2"/>
      <c r="AH8" s="15"/>
      <c r="AI8" s="2"/>
      <c r="AJ8" s="2"/>
      <c r="AK8" s="16">
        <f t="shared" si="4"/>
        <v>0</v>
      </c>
      <c r="AQ8" s="16">
        <f t="shared" si="9"/>
        <v>0</v>
      </c>
      <c r="AW8" s="16">
        <f t="shared" si="10"/>
        <v>0</v>
      </c>
      <c r="BC8" s="16">
        <f t="shared" si="11"/>
        <v>0</v>
      </c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15">
        <f t="shared" si="12"/>
        <v>0</v>
      </c>
      <c r="BX8" s="16">
        <f t="shared" si="13"/>
        <v>0</v>
      </c>
      <c r="CB8" s="16">
        <f t="shared" si="14"/>
        <v>0</v>
      </c>
      <c r="CH8" s="16">
        <f t="shared" si="15"/>
        <v>0</v>
      </c>
      <c r="CT8" s="16">
        <f t="shared" si="16"/>
        <v>0</v>
      </c>
      <c r="CV8">
        <v>4</v>
      </c>
      <c r="CX8" s="16">
        <f t="shared" si="17"/>
        <v>4</v>
      </c>
      <c r="DK8" s="16">
        <f t="shared" si="18"/>
        <v>0</v>
      </c>
    </row>
    <row r="9" spans="1:115" x14ac:dyDescent="0.25">
      <c r="A9" s="2" t="s">
        <v>29</v>
      </c>
      <c r="B9" s="2" t="s">
        <v>21</v>
      </c>
      <c r="C9" s="16">
        <f t="shared" si="0"/>
        <v>0</v>
      </c>
      <c r="D9" s="16">
        <f t="shared" si="1"/>
        <v>0</v>
      </c>
      <c r="E9" s="16">
        <f t="shared" si="2"/>
        <v>0</v>
      </c>
      <c r="F9" s="16">
        <f t="shared" si="3"/>
        <v>0</v>
      </c>
      <c r="G9" s="23">
        <f>SUM(AW9+BC9+Y9+M9+AK9+BO9+BX9+CB9+CH9+CT9+CX9+DK9)</f>
        <v>0</v>
      </c>
      <c r="H9" s="9"/>
      <c r="I9" s="2"/>
      <c r="J9" s="15"/>
      <c r="K9" s="2"/>
      <c r="L9" s="2"/>
      <c r="M9" s="3">
        <f t="shared" si="5"/>
        <v>0</v>
      </c>
      <c r="S9" s="16">
        <f t="shared" si="6"/>
        <v>0</v>
      </c>
      <c r="T9" s="2"/>
      <c r="U9" s="2"/>
      <c r="V9" s="15"/>
      <c r="W9" s="2"/>
      <c r="X9" s="2"/>
      <c r="Y9" s="16">
        <f t="shared" si="7"/>
        <v>0</v>
      </c>
      <c r="AE9" s="16">
        <f t="shared" si="8"/>
        <v>0</v>
      </c>
      <c r="AF9" s="2"/>
      <c r="AG9" s="2"/>
      <c r="AH9" s="15"/>
      <c r="AI9" s="2"/>
      <c r="AJ9" s="2"/>
      <c r="AK9" s="16">
        <f t="shared" si="4"/>
        <v>0</v>
      </c>
      <c r="AQ9" s="16">
        <f t="shared" si="9"/>
        <v>0</v>
      </c>
      <c r="AW9" s="16">
        <f t="shared" si="10"/>
        <v>0</v>
      </c>
      <c r="BC9" s="16">
        <f t="shared" si="11"/>
        <v>0</v>
      </c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15">
        <f t="shared" si="12"/>
        <v>0</v>
      </c>
      <c r="BX9" s="16">
        <f t="shared" si="13"/>
        <v>0</v>
      </c>
      <c r="CB9" s="16">
        <f t="shared" si="14"/>
        <v>0</v>
      </c>
      <c r="CH9" s="16">
        <f t="shared" si="15"/>
        <v>0</v>
      </c>
      <c r="CT9" s="16">
        <f t="shared" si="16"/>
        <v>0</v>
      </c>
      <c r="CX9" s="16">
        <f t="shared" si="17"/>
        <v>0</v>
      </c>
      <c r="DK9" s="16">
        <f t="shared" si="18"/>
        <v>0</v>
      </c>
    </row>
    <row r="10" spans="1:115" x14ac:dyDescent="0.25">
      <c r="A10" s="2" t="s">
        <v>30</v>
      </c>
      <c r="B10" s="2" t="s">
        <v>22</v>
      </c>
      <c r="C10" s="16">
        <f t="shared" si="0"/>
        <v>63</v>
      </c>
      <c r="D10" s="16">
        <f t="shared" si="1"/>
        <v>4</v>
      </c>
      <c r="E10" s="16">
        <f t="shared" si="2"/>
        <v>105</v>
      </c>
      <c r="F10" s="16">
        <f t="shared" si="3"/>
        <v>74</v>
      </c>
      <c r="G10" s="23">
        <f>SUM(AW10+BC10+Y10+M10+AK10+BO10+BX10+CB10+CH10+CT10+CX10+DK10+S10)</f>
        <v>175</v>
      </c>
      <c r="H10" s="9">
        <v>4</v>
      </c>
      <c r="I10" s="2">
        <v>6</v>
      </c>
      <c r="J10" s="15">
        <v>3</v>
      </c>
      <c r="K10" s="2"/>
      <c r="L10" s="2">
        <v>9</v>
      </c>
      <c r="M10" s="3">
        <f t="shared" si="5"/>
        <v>22</v>
      </c>
      <c r="N10" s="15">
        <v>6</v>
      </c>
      <c r="P10">
        <v>4</v>
      </c>
      <c r="S10" s="16">
        <f t="shared" si="6"/>
        <v>10</v>
      </c>
      <c r="T10" s="2"/>
      <c r="U10" s="2"/>
      <c r="V10" s="15"/>
      <c r="W10" s="2"/>
      <c r="X10" s="2"/>
      <c r="Y10" s="16">
        <f t="shared" si="7"/>
        <v>0</v>
      </c>
      <c r="AE10" s="16">
        <f t="shared" si="8"/>
        <v>0</v>
      </c>
      <c r="AF10" s="2"/>
      <c r="AG10" s="2"/>
      <c r="AH10" s="15"/>
      <c r="AI10" s="2"/>
      <c r="AJ10" s="2"/>
      <c r="AK10" s="16">
        <f t="shared" si="4"/>
        <v>0</v>
      </c>
      <c r="AQ10" s="16">
        <f t="shared" si="9"/>
        <v>0</v>
      </c>
      <c r="AW10" s="16">
        <f t="shared" si="10"/>
        <v>0</v>
      </c>
      <c r="BC10" s="16">
        <f t="shared" si="11"/>
        <v>0</v>
      </c>
      <c r="BD10" s="2">
        <v>10</v>
      </c>
      <c r="BE10" s="2">
        <v>9</v>
      </c>
      <c r="BF10" s="2"/>
      <c r="BG10" s="2"/>
      <c r="BH10" s="2"/>
      <c r="BI10" s="2"/>
      <c r="BJ10" s="2">
        <v>19</v>
      </c>
      <c r="BK10" s="2">
        <v>15</v>
      </c>
      <c r="BL10" s="2">
        <v>16</v>
      </c>
      <c r="BM10" s="2"/>
      <c r="BN10" s="2"/>
      <c r="BO10" s="15">
        <f t="shared" si="12"/>
        <v>69</v>
      </c>
      <c r="BX10" s="16">
        <f t="shared" si="13"/>
        <v>0</v>
      </c>
      <c r="CB10" s="16">
        <f t="shared" si="14"/>
        <v>0</v>
      </c>
      <c r="CH10" s="16">
        <f t="shared" si="15"/>
        <v>0</v>
      </c>
      <c r="CT10" s="16">
        <f t="shared" si="16"/>
        <v>0</v>
      </c>
      <c r="CX10" s="16">
        <f t="shared" si="17"/>
        <v>0</v>
      </c>
      <c r="CY10">
        <v>27</v>
      </c>
      <c r="CZ10">
        <v>1</v>
      </c>
      <c r="DA10">
        <v>0</v>
      </c>
      <c r="DB10">
        <v>22</v>
      </c>
      <c r="DC10">
        <v>0</v>
      </c>
      <c r="DD10">
        <v>17</v>
      </c>
      <c r="DE10">
        <v>0</v>
      </c>
      <c r="DF10">
        <v>7</v>
      </c>
      <c r="DG10">
        <v>0</v>
      </c>
      <c r="DH10">
        <v>0</v>
      </c>
      <c r="DI10">
        <v>0</v>
      </c>
      <c r="DJ10">
        <v>0</v>
      </c>
      <c r="DK10" s="16">
        <f t="shared" si="18"/>
        <v>74</v>
      </c>
    </row>
    <row r="11" spans="1:115" x14ac:dyDescent="0.25">
      <c r="A11" s="2" t="s">
        <v>31</v>
      </c>
      <c r="B11" s="2" t="s">
        <v>23</v>
      </c>
      <c r="C11" s="16">
        <f t="shared" si="0"/>
        <v>109</v>
      </c>
      <c r="D11" s="16">
        <f t="shared" si="1"/>
        <v>109</v>
      </c>
      <c r="E11" s="16">
        <f t="shared" si="2"/>
        <v>182</v>
      </c>
      <c r="F11" s="16">
        <f t="shared" si="3"/>
        <v>201</v>
      </c>
      <c r="G11" s="23">
        <f>SUM(AW11+BC11+Y11+M11+AK11+BO11+BX11+CB11+CH11+CT11+CX11+DK11+S11)</f>
        <v>412</v>
      </c>
      <c r="H11" s="9">
        <v>6</v>
      </c>
      <c r="I11" s="2">
        <v>3</v>
      </c>
      <c r="J11" s="15">
        <v>10</v>
      </c>
      <c r="K11" s="2">
        <v>7</v>
      </c>
      <c r="L11" s="2"/>
      <c r="M11" s="3">
        <f t="shared" si="5"/>
        <v>26</v>
      </c>
      <c r="N11" s="15">
        <v>8</v>
      </c>
      <c r="O11">
        <v>10</v>
      </c>
      <c r="P11">
        <v>1</v>
      </c>
      <c r="Q11" s="28">
        <v>10</v>
      </c>
      <c r="S11" s="16">
        <f t="shared" si="6"/>
        <v>29</v>
      </c>
      <c r="T11" s="2"/>
      <c r="U11" s="2"/>
      <c r="V11" s="15"/>
      <c r="W11" s="2"/>
      <c r="X11" s="2"/>
      <c r="Y11" s="16">
        <f t="shared" si="7"/>
        <v>0</v>
      </c>
      <c r="AE11" s="16">
        <f t="shared" si="8"/>
        <v>0</v>
      </c>
      <c r="AF11" s="2"/>
      <c r="AG11" s="2"/>
      <c r="AH11" s="15"/>
      <c r="AI11" s="2"/>
      <c r="AJ11" s="2"/>
      <c r="AK11" s="16">
        <f t="shared" si="4"/>
        <v>0</v>
      </c>
      <c r="AQ11" s="16">
        <f t="shared" si="9"/>
        <v>0</v>
      </c>
      <c r="AW11" s="16">
        <f t="shared" si="10"/>
        <v>0</v>
      </c>
      <c r="BC11" s="16">
        <f t="shared" si="11"/>
        <v>0</v>
      </c>
      <c r="BD11" s="2">
        <v>8</v>
      </c>
      <c r="BE11" s="2">
        <v>20</v>
      </c>
      <c r="BF11" s="2">
        <v>15</v>
      </c>
      <c r="BG11" s="2">
        <v>16</v>
      </c>
      <c r="BH11" s="2"/>
      <c r="BI11" s="2"/>
      <c r="BJ11" s="2">
        <v>20</v>
      </c>
      <c r="BK11" s="2">
        <v>5</v>
      </c>
      <c r="BL11" s="2"/>
      <c r="BM11" s="2">
        <v>15</v>
      </c>
      <c r="BN11" s="2"/>
      <c r="BO11" s="15">
        <f t="shared" si="12"/>
        <v>99</v>
      </c>
      <c r="BT11">
        <v>17</v>
      </c>
      <c r="BX11" s="44"/>
      <c r="CB11" s="16">
        <f t="shared" si="14"/>
        <v>0</v>
      </c>
      <c r="CH11" s="16">
        <f t="shared" si="15"/>
        <v>0</v>
      </c>
      <c r="CJ11">
        <v>14</v>
      </c>
      <c r="CK11">
        <v>5</v>
      </c>
      <c r="CL11">
        <v>11</v>
      </c>
      <c r="CO11">
        <v>18</v>
      </c>
      <c r="CP11" s="28">
        <v>9</v>
      </c>
      <c r="CT11" s="16">
        <f t="shared" si="16"/>
        <v>57</v>
      </c>
      <c r="CX11" s="16">
        <f t="shared" si="17"/>
        <v>0</v>
      </c>
      <c r="CY11">
        <v>10</v>
      </c>
      <c r="CZ11">
        <v>30</v>
      </c>
      <c r="DA11">
        <v>8</v>
      </c>
      <c r="DB11">
        <v>19</v>
      </c>
      <c r="DC11">
        <v>0</v>
      </c>
      <c r="DD11">
        <v>13</v>
      </c>
      <c r="DE11">
        <v>0</v>
      </c>
      <c r="DF11">
        <v>25</v>
      </c>
      <c r="DG11">
        <v>27</v>
      </c>
      <c r="DH11">
        <v>24</v>
      </c>
      <c r="DI11">
        <v>21</v>
      </c>
      <c r="DJ11">
        <v>24</v>
      </c>
      <c r="DK11" s="16">
        <f t="shared" si="18"/>
        <v>201</v>
      </c>
    </row>
    <row r="12" spans="1:115" x14ac:dyDescent="0.25">
      <c r="A12" s="2" t="s">
        <v>32</v>
      </c>
      <c r="B12" s="2" t="s">
        <v>24</v>
      </c>
      <c r="C12" s="16">
        <f t="shared" si="0"/>
        <v>1</v>
      </c>
      <c r="D12" s="16">
        <f t="shared" si="1"/>
        <v>0</v>
      </c>
      <c r="E12" s="16">
        <f t="shared" si="2"/>
        <v>0</v>
      </c>
      <c r="F12" s="16">
        <f t="shared" si="3"/>
        <v>0</v>
      </c>
      <c r="G12" s="23">
        <f>SUM(AW12+BC12+Y12+M12+AK12+BO12+BX12+CB12+CH12+CT12+CX12+DK12+S12)</f>
        <v>1</v>
      </c>
      <c r="H12" s="9"/>
      <c r="I12" s="2"/>
      <c r="J12" s="15"/>
      <c r="K12" s="2"/>
      <c r="L12" s="2"/>
      <c r="M12" s="3">
        <f t="shared" si="5"/>
        <v>0</v>
      </c>
      <c r="N12">
        <v>1</v>
      </c>
      <c r="S12" s="16">
        <f t="shared" si="6"/>
        <v>1</v>
      </c>
      <c r="T12" s="2"/>
      <c r="U12" s="2"/>
      <c r="V12" s="15"/>
      <c r="W12" s="2"/>
      <c r="X12" s="2"/>
      <c r="Y12" s="16">
        <f t="shared" si="7"/>
        <v>0</v>
      </c>
      <c r="AE12" s="16">
        <f t="shared" si="8"/>
        <v>0</v>
      </c>
      <c r="AF12" s="2"/>
      <c r="AG12" s="2"/>
      <c r="AH12" s="15"/>
      <c r="AI12" s="2"/>
      <c r="AJ12" s="2"/>
      <c r="AK12" s="16">
        <f t="shared" si="4"/>
        <v>0</v>
      </c>
      <c r="AQ12" s="16">
        <f t="shared" si="9"/>
        <v>0</v>
      </c>
      <c r="AW12" s="16">
        <f t="shared" si="10"/>
        <v>0</v>
      </c>
      <c r="BC12" s="16">
        <f t="shared" si="11"/>
        <v>0</v>
      </c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15">
        <f t="shared" si="12"/>
        <v>0</v>
      </c>
      <c r="BX12" s="16">
        <f t="shared" si="13"/>
        <v>0</v>
      </c>
      <c r="CB12" s="16">
        <f t="shared" si="14"/>
        <v>0</v>
      </c>
      <c r="CH12" s="16">
        <f t="shared" si="15"/>
        <v>0</v>
      </c>
      <c r="CT12" s="16">
        <f t="shared" si="16"/>
        <v>0</v>
      </c>
      <c r="CX12" s="16">
        <f t="shared" si="17"/>
        <v>0</v>
      </c>
      <c r="DK12" s="16">
        <f t="shared" si="18"/>
        <v>0</v>
      </c>
    </row>
    <row r="13" spans="1:115" x14ac:dyDescent="0.25">
      <c r="A13" s="2" t="s">
        <v>33</v>
      </c>
      <c r="B13" s="2" t="s">
        <v>25</v>
      </c>
      <c r="C13" s="16">
        <f t="shared" si="0"/>
        <v>7</v>
      </c>
      <c r="D13" s="16">
        <f t="shared" si="1"/>
        <v>0</v>
      </c>
      <c r="E13" s="16">
        <f t="shared" si="2"/>
        <v>10</v>
      </c>
      <c r="F13" s="16">
        <f t="shared" si="3"/>
        <v>0</v>
      </c>
      <c r="G13" s="23">
        <f>SUM(AW13+BC13+Y13+M13+AK13+BO13+BX13+CB13+CH13+CT13+CX13+DK13)</f>
        <v>17</v>
      </c>
      <c r="H13" s="9"/>
      <c r="I13" s="2"/>
      <c r="J13" s="15"/>
      <c r="K13" s="2"/>
      <c r="L13" s="2"/>
      <c r="M13" s="3">
        <f t="shared" si="5"/>
        <v>0</v>
      </c>
      <c r="S13" s="16">
        <f t="shared" si="6"/>
        <v>0</v>
      </c>
      <c r="T13" s="2"/>
      <c r="U13" s="2"/>
      <c r="V13" s="15"/>
      <c r="W13" s="2"/>
      <c r="X13" s="2"/>
      <c r="Y13" s="16">
        <f t="shared" si="7"/>
        <v>0</v>
      </c>
      <c r="AE13" s="16">
        <f t="shared" si="8"/>
        <v>0</v>
      </c>
      <c r="AF13" s="2">
        <v>4</v>
      </c>
      <c r="AG13" s="2">
        <v>3</v>
      </c>
      <c r="AH13" s="15">
        <v>10</v>
      </c>
      <c r="AI13" s="2"/>
      <c r="AJ13" s="2"/>
      <c r="AK13" s="16">
        <f t="shared" si="4"/>
        <v>17</v>
      </c>
      <c r="AQ13" s="16">
        <f t="shared" si="9"/>
        <v>0</v>
      </c>
      <c r="AW13" s="16">
        <f t="shared" si="10"/>
        <v>0</v>
      </c>
      <c r="BC13" s="16">
        <f t="shared" si="11"/>
        <v>0</v>
      </c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15">
        <f t="shared" si="12"/>
        <v>0</v>
      </c>
      <c r="BX13" s="16">
        <f t="shared" si="13"/>
        <v>0</v>
      </c>
      <c r="CB13" s="16">
        <f t="shared" si="14"/>
        <v>0</v>
      </c>
      <c r="CH13" s="16">
        <f t="shared" si="15"/>
        <v>0</v>
      </c>
      <c r="CT13" s="16">
        <f t="shared" si="16"/>
        <v>0</v>
      </c>
      <c r="CX13" s="16">
        <f t="shared" si="17"/>
        <v>0</v>
      </c>
      <c r="DK13" s="16">
        <f t="shared" si="18"/>
        <v>0</v>
      </c>
    </row>
    <row r="14" spans="1:115" x14ac:dyDescent="0.25">
      <c r="A14" s="2" t="s">
        <v>58</v>
      </c>
      <c r="B14" s="2" t="s">
        <v>54</v>
      </c>
      <c r="C14" s="16">
        <f t="shared" si="0"/>
        <v>0</v>
      </c>
      <c r="D14" s="16">
        <f t="shared" si="1"/>
        <v>0</v>
      </c>
      <c r="E14" s="16">
        <f t="shared" si="2"/>
        <v>0</v>
      </c>
      <c r="F14" s="16">
        <f t="shared" si="3"/>
        <v>0</v>
      </c>
      <c r="G14" s="23">
        <f>SUM(AW14+BC14+Y14+M14+AK14+BO14+BX14+CB14+CH14+CT14+CX14+DK14)</f>
        <v>0</v>
      </c>
      <c r="H14" s="9"/>
      <c r="I14" s="2"/>
      <c r="J14" s="15"/>
      <c r="K14" s="2"/>
      <c r="L14" s="2"/>
      <c r="M14" s="3">
        <f t="shared" si="5"/>
        <v>0</v>
      </c>
      <c r="S14" s="16">
        <f t="shared" si="6"/>
        <v>0</v>
      </c>
      <c r="W14" s="2"/>
      <c r="X14" s="2"/>
      <c r="Y14" s="16">
        <f t="shared" si="7"/>
        <v>0</v>
      </c>
      <c r="AE14" s="16">
        <f t="shared" si="8"/>
        <v>0</v>
      </c>
      <c r="AF14" s="2"/>
      <c r="AG14" s="2"/>
      <c r="AH14" s="15"/>
      <c r="AI14" s="2"/>
      <c r="AJ14" s="2"/>
      <c r="AK14" s="16">
        <f t="shared" si="4"/>
        <v>0</v>
      </c>
      <c r="AQ14" s="16">
        <f t="shared" si="9"/>
        <v>0</v>
      </c>
      <c r="AW14" s="16">
        <f t="shared" si="10"/>
        <v>0</v>
      </c>
      <c r="BC14" s="16">
        <f t="shared" si="11"/>
        <v>0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15">
        <f t="shared" si="12"/>
        <v>0</v>
      </c>
      <c r="BX14" s="16">
        <f t="shared" si="13"/>
        <v>0</v>
      </c>
      <c r="CB14" s="16">
        <f t="shared" si="14"/>
        <v>0</v>
      </c>
      <c r="CH14" s="16">
        <f t="shared" si="15"/>
        <v>0</v>
      </c>
      <c r="CT14" s="16">
        <f t="shared" si="16"/>
        <v>0</v>
      </c>
      <c r="CX14" s="16">
        <f t="shared" si="17"/>
        <v>0</v>
      </c>
      <c r="DK14" s="16">
        <f t="shared" si="18"/>
        <v>0</v>
      </c>
    </row>
    <row r="15" spans="1:115" x14ac:dyDescent="0.25">
      <c r="A15" s="2" t="s">
        <v>59</v>
      </c>
      <c r="B15" s="2" t="s">
        <v>55</v>
      </c>
      <c r="C15" s="16">
        <f t="shared" si="0"/>
        <v>0</v>
      </c>
      <c r="D15" s="16">
        <f t="shared" si="1"/>
        <v>8</v>
      </c>
      <c r="E15" s="16">
        <f t="shared" si="2"/>
        <v>0</v>
      </c>
      <c r="F15" s="16">
        <f t="shared" si="3"/>
        <v>0</v>
      </c>
      <c r="G15" s="23">
        <f>SUM(AW15+BC15+Y15+M15+AK15+BO15+BX15+CB15+CH15+CT15+CX15+DK15)</f>
        <v>14</v>
      </c>
      <c r="H15" s="9"/>
      <c r="I15" s="2"/>
      <c r="J15" s="15">
        <v>6</v>
      </c>
      <c r="K15" s="2">
        <v>8</v>
      </c>
      <c r="L15" s="2"/>
      <c r="M15" s="3">
        <f t="shared" si="5"/>
        <v>14</v>
      </c>
      <c r="S15" s="16">
        <f t="shared" si="6"/>
        <v>0</v>
      </c>
      <c r="T15" s="2"/>
      <c r="U15" s="2"/>
      <c r="V15" s="15"/>
      <c r="W15" s="2"/>
      <c r="X15" s="2"/>
      <c r="Y15" s="16">
        <f t="shared" si="7"/>
        <v>0</v>
      </c>
      <c r="AE15" s="16">
        <f t="shared" si="8"/>
        <v>0</v>
      </c>
      <c r="AF15" s="2"/>
      <c r="AG15" s="2"/>
      <c r="AH15" s="15"/>
      <c r="AI15" s="2"/>
      <c r="AJ15" s="2"/>
      <c r="AK15" s="16">
        <f t="shared" si="4"/>
        <v>0</v>
      </c>
      <c r="AQ15" s="16">
        <f t="shared" si="9"/>
        <v>0</v>
      </c>
      <c r="AW15" s="16">
        <f t="shared" si="10"/>
        <v>0</v>
      </c>
      <c r="BC15" s="16">
        <f t="shared" si="11"/>
        <v>0</v>
      </c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15">
        <f t="shared" si="12"/>
        <v>0</v>
      </c>
      <c r="BX15" s="16">
        <f t="shared" si="13"/>
        <v>0</v>
      </c>
      <c r="CB15" s="16">
        <f t="shared" si="14"/>
        <v>0</v>
      </c>
      <c r="CH15" s="16">
        <f t="shared" si="15"/>
        <v>0</v>
      </c>
      <c r="CT15" s="16">
        <f t="shared" si="16"/>
        <v>0</v>
      </c>
      <c r="CX15" s="16">
        <f t="shared" si="17"/>
        <v>0</v>
      </c>
      <c r="DK15" s="16">
        <f t="shared" si="18"/>
        <v>0</v>
      </c>
    </row>
    <row r="16" spans="1:115" x14ac:dyDescent="0.25">
      <c r="A16" s="2" t="s">
        <v>60</v>
      </c>
      <c r="B16" s="2" t="s">
        <v>56</v>
      </c>
      <c r="C16" s="16">
        <f t="shared" si="0"/>
        <v>0</v>
      </c>
      <c r="D16" s="16">
        <f t="shared" si="1"/>
        <v>9</v>
      </c>
      <c r="E16" s="16">
        <f t="shared" si="2"/>
        <v>9</v>
      </c>
      <c r="F16" s="16">
        <f t="shared" si="3"/>
        <v>0</v>
      </c>
      <c r="G16" s="23">
        <f>SUM(AW16+BC16+Y16+M16+AK16+BO16+BX16+CB16+CH16+CT16+CX16+DK16+S16)</f>
        <v>20</v>
      </c>
      <c r="H16" s="9"/>
      <c r="I16" s="2"/>
      <c r="J16" s="15">
        <v>2</v>
      </c>
      <c r="K16" s="2">
        <v>9</v>
      </c>
      <c r="L16" s="2">
        <v>3</v>
      </c>
      <c r="M16" s="3">
        <f t="shared" si="5"/>
        <v>14</v>
      </c>
      <c r="R16">
        <v>6</v>
      </c>
      <c r="S16" s="16">
        <f t="shared" si="6"/>
        <v>6</v>
      </c>
      <c r="T16" s="2"/>
      <c r="U16" s="2"/>
      <c r="V16" s="15"/>
      <c r="W16" s="2"/>
      <c r="X16" s="2"/>
      <c r="Y16" s="16">
        <f t="shared" si="7"/>
        <v>0</v>
      </c>
      <c r="AE16" s="16">
        <f t="shared" si="8"/>
        <v>0</v>
      </c>
      <c r="AF16" s="2"/>
      <c r="AG16" s="2"/>
      <c r="AH16" s="15"/>
      <c r="AI16" s="2"/>
      <c r="AJ16" s="2"/>
      <c r="AK16" s="16">
        <f t="shared" si="4"/>
        <v>0</v>
      </c>
      <c r="AQ16" s="16">
        <f t="shared" si="9"/>
        <v>0</v>
      </c>
      <c r="AW16" s="16">
        <f t="shared" si="10"/>
        <v>0</v>
      </c>
      <c r="BC16" s="16">
        <f t="shared" si="11"/>
        <v>0</v>
      </c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15">
        <f t="shared" si="12"/>
        <v>0</v>
      </c>
      <c r="BX16" s="16">
        <f t="shared" si="13"/>
        <v>0</v>
      </c>
      <c r="CB16" s="16">
        <f t="shared" si="14"/>
        <v>0</v>
      </c>
      <c r="CH16" s="16">
        <f t="shared" si="15"/>
        <v>0</v>
      </c>
      <c r="CT16" s="16">
        <f t="shared" si="16"/>
        <v>0</v>
      </c>
      <c r="CX16" s="16">
        <f t="shared" si="17"/>
        <v>0</v>
      </c>
      <c r="DK16" s="16">
        <f t="shared" si="18"/>
        <v>0</v>
      </c>
    </row>
    <row r="17" spans="1:115" x14ac:dyDescent="0.25">
      <c r="A17" s="2" t="s">
        <v>61</v>
      </c>
      <c r="B17" s="2" t="s">
        <v>57</v>
      </c>
      <c r="C17" s="16">
        <f t="shared" si="0"/>
        <v>1</v>
      </c>
      <c r="D17" s="16">
        <f t="shared" si="1"/>
        <v>4</v>
      </c>
      <c r="E17" s="16">
        <f t="shared" si="2"/>
        <v>5</v>
      </c>
      <c r="F17" s="16">
        <f t="shared" si="3"/>
        <v>0</v>
      </c>
      <c r="G17" s="23">
        <f t="shared" ref="G17:G25" si="19">SUM(AW17+BC17+Y17+M17+AK17+BO17+BX17+CB17+CH17+CT17+CX17+DK17)</f>
        <v>15</v>
      </c>
      <c r="H17" s="9"/>
      <c r="I17" s="2">
        <v>1</v>
      </c>
      <c r="J17" s="15">
        <v>5</v>
      </c>
      <c r="K17" s="2">
        <v>4</v>
      </c>
      <c r="L17" s="2">
        <v>5</v>
      </c>
      <c r="M17" s="3">
        <f t="shared" si="5"/>
        <v>15</v>
      </c>
      <c r="S17" s="16">
        <f t="shared" si="6"/>
        <v>0</v>
      </c>
      <c r="T17" s="2"/>
      <c r="U17" s="2"/>
      <c r="V17" s="15"/>
      <c r="W17" s="2"/>
      <c r="X17" s="2"/>
      <c r="Y17" s="16">
        <f t="shared" si="7"/>
        <v>0</v>
      </c>
      <c r="AE17" s="16">
        <f t="shared" si="8"/>
        <v>0</v>
      </c>
      <c r="AF17" s="2"/>
      <c r="AG17" s="2"/>
      <c r="AH17" s="15"/>
      <c r="AI17" s="2"/>
      <c r="AJ17" s="2"/>
      <c r="AK17" s="16">
        <f t="shared" si="4"/>
        <v>0</v>
      </c>
      <c r="AQ17" s="16">
        <f t="shared" si="9"/>
        <v>0</v>
      </c>
      <c r="AW17" s="16">
        <f t="shared" si="10"/>
        <v>0</v>
      </c>
      <c r="BC17" s="16">
        <f t="shared" si="11"/>
        <v>0</v>
      </c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15">
        <f t="shared" si="12"/>
        <v>0</v>
      </c>
      <c r="BX17" s="16">
        <f t="shared" si="13"/>
        <v>0</v>
      </c>
      <c r="CB17" s="16">
        <f t="shared" si="14"/>
        <v>0</v>
      </c>
      <c r="CH17" s="16">
        <f t="shared" si="15"/>
        <v>0</v>
      </c>
      <c r="CT17" s="16">
        <f t="shared" si="16"/>
        <v>0</v>
      </c>
      <c r="CX17" s="16">
        <f t="shared" si="17"/>
        <v>0</v>
      </c>
      <c r="DK17" s="16">
        <f t="shared" si="18"/>
        <v>0</v>
      </c>
    </row>
    <row r="18" spans="1:115" x14ac:dyDescent="0.25">
      <c r="A18" s="2" t="s">
        <v>74</v>
      </c>
      <c r="B18" s="2" t="s">
        <v>56</v>
      </c>
      <c r="C18" s="16">
        <f t="shared" si="0"/>
        <v>2</v>
      </c>
      <c r="D18" s="16">
        <f t="shared" si="1"/>
        <v>3</v>
      </c>
      <c r="E18" s="16">
        <f t="shared" si="2"/>
        <v>1</v>
      </c>
      <c r="F18" s="16">
        <f t="shared" si="3"/>
        <v>0</v>
      </c>
      <c r="G18" s="23">
        <f t="shared" si="19"/>
        <v>14</v>
      </c>
      <c r="H18" s="9">
        <v>2</v>
      </c>
      <c r="I18" s="2"/>
      <c r="J18" s="15">
        <v>8</v>
      </c>
      <c r="K18" s="2">
        <v>3</v>
      </c>
      <c r="L18" s="2">
        <v>1</v>
      </c>
      <c r="M18" s="3">
        <f t="shared" si="5"/>
        <v>14</v>
      </c>
      <c r="S18" s="16">
        <f t="shared" si="6"/>
        <v>0</v>
      </c>
      <c r="T18" s="2"/>
      <c r="U18" s="2"/>
      <c r="V18" s="15"/>
      <c r="W18" s="2"/>
      <c r="X18" s="2"/>
      <c r="Y18" s="16">
        <f t="shared" si="7"/>
        <v>0</v>
      </c>
      <c r="AE18" s="16">
        <f t="shared" si="8"/>
        <v>0</v>
      </c>
      <c r="AF18" s="2"/>
      <c r="AG18" s="2"/>
      <c r="AH18" s="15"/>
      <c r="AI18" s="2"/>
      <c r="AJ18" s="2"/>
      <c r="AK18" s="16">
        <f t="shared" si="4"/>
        <v>0</v>
      </c>
      <c r="AQ18" s="16">
        <f t="shared" si="9"/>
        <v>0</v>
      </c>
      <c r="AW18" s="16">
        <f t="shared" si="10"/>
        <v>0</v>
      </c>
      <c r="BC18" s="16">
        <f t="shared" si="11"/>
        <v>0</v>
      </c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15">
        <f t="shared" si="12"/>
        <v>0</v>
      </c>
      <c r="BX18" s="16">
        <f t="shared" si="13"/>
        <v>0</v>
      </c>
      <c r="CB18" s="16">
        <f t="shared" si="14"/>
        <v>0</v>
      </c>
      <c r="CH18" s="16">
        <f t="shared" si="15"/>
        <v>0</v>
      </c>
      <c r="CT18" s="16">
        <f t="shared" si="16"/>
        <v>0</v>
      </c>
      <c r="CX18" s="16">
        <f t="shared" si="17"/>
        <v>0</v>
      </c>
      <c r="DK18" s="16">
        <f t="shared" si="18"/>
        <v>0</v>
      </c>
    </row>
    <row r="19" spans="1:115" x14ac:dyDescent="0.25">
      <c r="A19" s="2" t="s">
        <v>84</v>
      </c>
      <c r="B19" s="2" t="s">
        <v>82</v>
      </c>
      <c r="C19" s="16">
        <f t="shared" si="0"/>
        <v>0</v>
      </c>
      <c r="D19" s="16">
        <f t="shared" si="1"/>
        <v>0</v>
      </c>
      <c r="E19" s="16">
        <f t="shared" si="2"/>
        <v>0</v>
      </c>
      <c r="F19" s="16">
        <f t="shared" si="3"/>
        <v>0</v>
      </c>
      <c r="G19" s="23">
        <f t="shared" si="19"/>
        <v>0</v>
      </c>
      <c r="H19" s="9"/>
      <c r="I19" s="2"/>
      <c r="J19" s="15"/>
      <c r="K19" s="2"/>
      <c r="L19" s="2"/>
      <c r="M19" s="3">
        <f t="shared" si="5"/>
        <v>0</v>
      </c>
      <c r="S19" s="16">
        <f t="shared" si="6"/>
        <v>0</v>
      </c>
      <c r="T19" s="2"/>
      <c r="U19" s="2"/>
      <c r="V19" s="15"/>
      <c r="W19" s="2"/>
      <c r="X19" s="2"/>
      <c r="Y19" s="16">
        <f t="shared" si="7"/>
        <v>0</v>
      </c>
      <c r="AE19" s="16">
        <f t="shared" si="8"/>
        <v>0</v>
      </c>
      <c r="AF19" s="2"/>
      <c r="AG19" s="2"/>
      <c r="AH19" s="15"/>
      <c r="AI19" s="2"/>
      <c r="AJ19" s="2"/>
      <c r="AK19" s="16">
        <f t="shared" si="4"/>
        <v>0</v>
      </c>
      <c r="AQ19" s="16">
        <f t="shared" si="9"/>
        <v>0</v>
      </c>
      <c r="AW19" s="16">
        <f t="shared" si="10"/>
        <v>0</v>
      </c>
      <c r="BC19" s="16">
        <f t="shared" si="11"/>
        <v>0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15">
        <f t="shared" si="12"/>
        <v>0</v>
      </c>
      <c r="BX19" s="16">
        <f t="shared" si="13"/>
        <v>0</v>
      </c>
      <c r="CB19" s="16">
        <f t="shared" si="14"/>
        <v>0</v>
      </c>
      <c r="CH19" s="16">
        <f t="shared" si="15"/>
        <v>0</v>
      </c>
      <c r="CT19" s="16">
        <f t="shared" si="16"/>
        <v>0</v>
      </c>
      <c r="CX19" s="16">
        <f t="shared" si="17"/>
        <v>0</v>
      </c>
      <c r="DK19" s="16">
        <f t="shared" si="18"/>
        <v>0</v>
      </c>
    </row>
    <row r="20" spans="1:115" x14ac:dyDescent="0.25">
      <c r="A20" s="2" t="s">
        <v>85</v>
      </c>
      <c r="B20" s="2" t="s">
        <v>83</v>
      </c>
      <c r="C20" s="16">
        <f t="shared" si="0"/>
        <v>0</v>
      </c>
      <c r="D20" s="16">
        <f t="shared" si="1"/>
        <v>0</v>
      </c>
      <c r="E20" s="16">
        <f t="shared" si="2"/>
        <v>0</v>
      </c>
      <c r="F20" s="16">
        <f t="shared" si="3"/>
        <v>0</v>
      </c>
      <c r="G20" s="23">
        <f t="shared" si="19"/>
        <v>0</v>
      </c>
      <c r="H20" s="9"/>
      <c r="I20" s="2"/>
      <c r="J20" s="15"/>
      <c r="K20" s="2"/>
      <c r="L20" s="2"/>
      <c r="M20" s="3">
        <f t="shared" si="5"/>
        <v>0</v>
      </c>
      <c r="S20" s="16">
        <f t="shared" si="6"/>
        <v>0</v>
      </c>
      <c r="T20" s="2"/>
      <c r="U20" s="2"/>
      <c r="V20" s="15"/>
      <c r="W20" s="2"/>
      <c r="X20" s="2"/>
      <c r="Y20" s="16">
        <f t="shared" si="7"/>
        <v>0</v>
      </c>
      <c r="AE20" s="16">
        <f t="shared" si="8"/>
        <v>0</v>
      </c>
      <c r="AF20" s="2"/>
      <c r="AG20" s="2"/>
      <c r="AH20" s="15"/>
      <c r="AI20" s="2"/>
      <c r="AJ20" s="2"/>
      <c r="AK20" s="16">
        <f t="shared" si="4"/>
        <v>0</v>
      </c>
      <c r="AQ20" s="16">
        <f t="shared" si="9"/>
        <v>0</v>
      </c>
      <c r="AW20" s="16">
        <f t="shared" si="10"/>
        <v>0</v>
      </c>
      <c r="BC20" s="16">
        <f t="shared" si="11"/>
        <v>0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15">
        <f t="shared" si="12"/>
        <v>0</v>
      </c>
      <c r="BX20" s="16">
        <f t="shared" si="13"/>
        <v>0</v>
      </c>
      <c r="CB20" s="16">
        <f t="shared" si="14"/>
        <v>0</v>
      </c>
      <c r="CH20" s="16">
        <f t="shared" si="15"/>
        <v>0</v>
      </c>
      <c r="CT20" s="16">
        <f t="shared" si="16"/>
        <v>0</v>
      </c>
      <c r="CX20" s="16">
        <f t="shared" si="17"/>
        <v>0</v>
      </c>
      <c r="DK20" s="16">
        <f t="shared" si="18"/>
        <v>0</v>
      </c>
    </row>
    <row r="21" spans="1:115" x14ac:dyDescent="0.25">
      <c r="A21" s="2" t="s">
        <v>108</v>
      </c>
      <c r="B21" s="2" t="s">
        <v>118</v>
      </c>
      <c r="C21" s="16">
        <f t="shared" si="0"/>
        <v>0</v>
      </c>
      <c r="D21" s="16">
        <f t="shared" si="1"/>
        <v>0</v>
      </c>
      <c r="E21" s="16">
        <f t="shared" si="2"/>
        <v>0</v>
      </c>
      <c r="F21" s="16">
        <f t="shared" si="3"/>
        <v>0</v>
      </c>
      <c r="G21" s="23">
        <f t="shared" si="19"/>
        <v>0</v>
      </c>
      <c r="H21" s="9"/>
      <c r="K21" s="2"/>
      <c r="L21" s="2"/>
      <c r="M21" s="16">
        <f t="shared" si="5"/>
        <v>0</v>
      </c>
      <c r="S21" s="16">
        <f t="shared" si="6"/>
        <v>0</v>
      </c>
      <c r="T21" s="2"/>
      <c r="U21" s="2"/>
      <c r="V21" s="15"/>
      <c r="W21" s="2"/>
      <c r="X21" s="2"/>
      <c r="Y21" s="16">
        <f t="shared" si="7"/>
        <v>0</v>
      </c>
      <c r="AE21" s="16">
        <f t="shared" si="8"/>
        <v>0</v>
      </c>
      <c r="AF21" s="2"/>
      <c r="AG21" s="2"/>
      <c r="AH21" s="15"/>
      <c r="AI21" s="2"/>
      <c r="AJ21" s="2"/>
      <c r="AK21" s="16">
        <f t="shared" si="4"/>
        <v>0</v>
      </c>
      <c r="AQ21" s="16">
        <f t="shared" si="9"/>
        <v>0</v>
      </c>
      <c r="AW21" s="16">
        <f t="shared" si="10"/>
        <v>0</v>
      </c>
      <c r="BC21" s="16">
        <f t="shared" si="11"/>
        <v>0</v>
      </c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15">
        <f t="shared" si="12"/>
        <v>0</v>
      </c>
      <c r="BX21" s="16">
        <f t="shared" si="13"/>
        <v>0</v>
      </c>
      <c r="CB21" s="16">
        <f t="shared" si="14"/>
        <v>0</v>
      </c>
      <c r="CH21" s="16">
        <f t="shared" si="15"/>
        <v>0</v>
      </c>
      <c r="CT21" s="16">
        <f t="shared" si="16"/>
        <v>0</v>
      </c>
      <c r="CX21" s="16">
        <f t="shared" si="17"/>
        <v>0</v>
      </c>
      <c r="DK21" s="16">
        <f t="shared" si="18"/>
        <v>0</v>
      </c>
    </row>
    <row r="22" spans="1:115" x14ac:dyDescent="0.25">
      <c r="A22" s="2" t="s">
        <v>109</v>
      </c>
      <c r="B22" s="2" t="s">
        <v>119</v>
      </c>
      <c r="C22" s="16">
        <f t="shared" si="0"/>
        <v>98</v>
      </c>
      <c r="D22" s="16">
        <f t="shared" si="1"/>
        <v>19</v>
      </c>
      <c r="E22" s="16">
        <f t="shared" si="2"/>
        <v>241</v>
      </c>
      <c r="F22" s="16">
        <f t="shared" si="3"/>
        <v>220</v>
      </c>
      <c r="G22" s="23">
        <f t="shared" si="19"/>
        <v>409</v>
      </c>
      <c r="H22" s="9"/>
      <c r="I22" s="2"/>
      <c r="J22" s="15"/>
      <c r="K22" s="2"/>
      <c r="L22" s="2"/>
      <c r="M22" s="16">
        <f t="shared" si="5"/>
        <v>0</v>
      </c>
      <c r="S22" s="16">
        <f t="shared" si="6"/>
        <v>0</v>
      </c>
      <c r="T22" s="2">
        <v>10</v>
      </c>
      <c r="U22" s="2">
        <v>9</v>
      </c>
      <c r="V22" s="15">
        <v>8</v>
      </c>
      <c r="W22" s="2"/>
      <c r="X22" s="2">
        <v>9</v>
      </c>
      <c r="Y22" s="16">
        <f t="shared" si="7"/>
        <v>36</v>
      </c>
      <c r="AB22">
        <v>8</v>
      </c>
      <c r="AC22" s="28">
        <v>9</v>
      </c>
      <c r="AD22">
        <v>4</v>
      </c>
      <c r="AE22" s="16">
        <f t="shared" si="8"/>
        <v>21</v>
      </c>
      <c r="AF22" s="2"/>
      <c r="AG22" s="2"/>
      <c r="AH22" s="15"/>
      <c r="AI22" s="2"/>
      <c r="AJ22" s="2"/>
      <c r="AK22" s="16">
        <f t="shared" si="4"/>
        <v>0</v>
      </c>
      <c r="AQ22" s="16">
        <f t="shared" si="9"/>
        <v>0</v>
      </c>
      <c r="AR22" s="28">
        <v>10</v>
      </c>
      <c r="AS22" s="28">
        <v>8</v>
      </c>
      <c r="AT22" s="28">
        <v>9</v>
      </c>
      <c r="AU22" s="28">
        <v>9</v>
      </c>
      <c r="AV22" s="28">
        <v>7</v>
      </c>
      <c r="AW22" s="16">
        <f t="shared" si="10"/>
        <v>43</v>
      </c>
      <c r="BC22" s="16">
        <f t="shared" si="11"/>
        <v>0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15">
        <f t="shared" si="12"/>
        <v>0</v>
      </c>
      <c r="BX22" s="16">
        <f t="shared" si="13"/>
        <v>0</v>
      </c>
      <c r="CB22" s="16">
        <f t="shared" si="14"/>
        <v>0</v>
      </c>
      <c r="CC22">
        <v>1</v>
      </c>
      <c r="CD22">
        <v>11</v>
      </c>
      <c r="CF22">
        <v>15</v>
      </c>
      <c r="CG22">
        <v>5</v>
      </c>
      <c r="CH22" s="16">
        <f t="shared" si="15"/>
        <v>32</v>
      </c>
      <c r="CJ22">
        <v>13</v>
      </c>
      <c r="CM22">
        <v>12</v>
      </c>
      <c r="CN22">
        <f>17+10</f>
        <v>27</v>
      </c>
      <c r="CO22">
        <v>14</v>
      </c>
      <c r="CP22" s="28">
        <v>12</v>
      </c>
      <c r="CT22" s="16">
        <f t="shared" si="16"/>
        <v>78</v>
      </c>
      <c r="CX22" s="16">
        <f t="shared" si="17"/>
        <v>0</v>
      </c>
      <c r="CY22">
        <v>30</v>
      </c>
      <c r="CZ22">
        <v>16</v>
      </c>
      <c r="DA22">
        <v>0</v>
      </c>
      <c r="DB22">
        <v>29</v>
      </c>
      <c r="DC22">
        <v>30</v>
      </c>
      <c r="DD22">
        <v>30</v>
      </c>
      <c r="DE22">
        <v>30</v>
      </c>
      <c r="DF22">
        <v>30</v>
      </c>
      <c r="DG22">
        <v>25</v>
      </c>
      <c r="DH22">
        <v>0</v>
      </c>
      <c r="DI22">
        <v>0</v>
      </c>
      <c r="DJ22">
        <v>0</v>
      </c>
      <c r="DK22" s="16">
        <f t="shared" si="18"/>
        <v>220</v>
      </c>
    </row>
    <row r="23" spans="1:115" x14ac:dyDescent="0.25">
      <c r="A23" s="2" t="s">
        <v>110</v>
      </c>
      <c r="B23" s="2" t="s">
        <v>120</v>
      </c>
      <c r="C23" s="16">
        <f t="shared" si="0"/>
        <v>53</v>
      </c>
      <c r="D23" s="16">
        <f t="shared" si="1"/>
        <v>60</v>
      </c>
      <c r="E23" s="16">
        <f t="shared" si="2"/>
        <v>22</v>
      </c>
      <c r="F23" s="16">
        <f t="shared" si="3"/>
        <v>120</v>
      </c>
      <c r="G23" s="23">
        <f t="shared" si="19"/>
        <v>184</v>
      </c>
      <c r="H23" s="9"/>
      <c r="I23" s="2"/>
      <c r="J23" s="15"/>
      <c r="K23" s="2"/>
      <c r="L23" s="2"/>
      <c r="M23" s="16">
        <f t="shared" si="5"/>
        <v>0</v>
      </c>
      <c r="S23" s="16">
        <f t="shared" si="6"/>
        <v>0</v>
      </c>
      <c r="T23" s="2">
        <v>4</v>
      </c>
      <c r="U23" s="2">
        <v>7</v>
      </c>
      <c r="V23" s="15">
        <v>5</v>
      </c>
      <c r="W23" s="2">
        <v>1</v>
      </c>
      <c r="X23" s="2">
        <v>3</v>
      </c>
      <c r="Y23" s="16">
        <f t="shared" si="7"/>
        <v>20</v>
      </c>
      <c r="AE23" s="16">
        <f t="shared" si="8"/>
        <v>0</v>
      </c>
      <c r="AF23" s="2"/>
      <c r="AG23" s="2"/>
      <c r="AH23" s="15"/>
      <c r="AI23" s="2"/>
      <c r="AJ23" s="2"/>
      <c r="AK23" s="16">
        <f t="shared" si="4"/>
        <v>0</v>
      </c>
      <c r="AQ23" s="16">
        <f t="shared" si="9"/>
        <v>0</v>
      </c>
      <c r="AR23" s="28">
        <v>8</v>
      </c>
      <c r="AS23" s="28">
        <v>9</v>
      </c>
      <c r="AT23" s="28">
        <v>8</v>
      </c>
      <c r="AU23" s="28">
        <v>10</v>
      </c>
      <c r="AV23" s="28">
        <v>9</v>
      </c>
      <c r="AW23" s="16">
        <f t="shared" si="10"/>
        <v>44</v>
      </c>
      <c r="BC23" s="16">
        <f t="shared" si="11"/>
        <v>0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15">
        <f t="shared" si="12"/>
        <v>0</v>
      </c>
      <c r="BX23" s="16">
        <f t="shared" si="13"/>
        <v>0</v>
      </c>
      <c r="CB23" s="16">
        <f t="shared" si="14"/>
        <v>0</v>
      </c>
      <c r="CH23" s="16">
        <f t="shared" si="15"/>
        <v>0</v>
      </c>
      <c r="CT23" s="16">
        <f t="shared" si="16"/>
        <v>0</v>
      </c>
      <c r="CX23" s="16">
        <f t="shared" si="17"/>
        <v>0</v>
      </c>
      <c r="CY23">
        <v>21</v>
      </c>
      <c r="CZ23">
        <v>21</v>
      </c>
      <c r="DA23">
        <v>5</v>
      </c>
      <c r="DB23">
        <v>0</v>
      </c>
      <c r="DC23">
        <v>0</v>
      </c>
      <c r="DD23">
        <v>0</v>
      </c>
      <c r="DE23">
        <v>0</v>
      </c>
      <c r="DF23">
        <v>14</v>
      </c>
      <c r="DG23">
        <v>0</v>
      </c>
      <c r="DH23">
        <v>18</v>
      </c>
      <c r="DI23">
        <v>20</v>
      </c>
      <c r="DJ23">
        <v>21</v>
      </c>
      <c r="DK23" s="16">
        <f t="shared" si="18"/>
        <v>120</v>
      </c>
    </row>
    <row r="24" spans="1:115" x14ac:dyDescent="0.25">
      <c r="A24" s="2" t="s">
        <v>111</v>
      </c>
      <c r="B24" s="2" t="s">
        <v>121</v>
      </c>
      <c r="C24" s="16">
        <f t="shared" si="0"/>
        <v>50</v>
      </c>
      <c r="D24" s="16">
        <f t="shared" si="1"/>
        <v>0</v>
      </c>
      <c r="E24" s="16">
        <f t="shared" si="2"/>
        <v>0</v>
      </c>
      <c r="F24" s="16">
        <f t="shared" si="3"/>
        <v>36</v>
      </c>
      <c r="G24" s="23">
        <f t="shared" si="19"/>
        <v>50</v>
      </c>
      <c r="H24" s="9"/>
      <c r="I24" s="2"/>
      <c r="J24" s="15"/>
      <c r="K24" s="2"/>
      <c r="L24" s="2"/>
      <c r="M24" s="16">
        <f t="shared" si="5"/>
        <v>0</v>
      </c>
      <c r="S24" s="16">
        <f t="shared" si="6"/>
        <v>0</v>
      </c>
      <c r="T24" s="2">
        <v>6</v>
      </c>
      <c r="U24" s="2">
        <v>8</v>
      </c>
      <c r="V24" s="15"/>
      <c r="W24" s="2"/>
      <c r="X24" s="2"/>
      <c r="Y24" s="16">
        <f t="shared" si="7"/>
        <v>14</v>
      </c>
      <c r="AE24" s="16">
        <f t="shared" si="8"/>
        <v>0</v>
      </c>
      <c r="AF24" s="2"/>
      <c r="AG24" s="2"/>
      <c r="AH24" s="15"/>
      <c r="AI24" s="2"/>
      <c r="AJ24" s="2"/>
      <c r="AK24" s="16">
        <f t="shared" si="4"/>
        <v>0</v>
      </c>
      <c r="AQ24" s="16">
        <f t="shared" si="9"/>
        <v>0</v>
      </c>
      <c r="AW24" s="16">
        <f t="shared" si="10"/>
        <v>0</v>
      </c>
      <c r="BC24" s="16">
        <f t="shared" si="11"/>
        <v>0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15">
        <f t="shared" si="12"/>
        <v>0</v>
      </c>
      <c r="BX24" s="16">
        <f t="shared" si="13"/>
        <v>0</v>
      </c>
      <c r="CB24" s="16">
        <f t="shared" si="14"/>
        <v>0</v>
      </c>
      <c r="CH24" s="16">
        <f t="shared" si="15"/>
        <v>0</v>
      </c>
      <c r="CT24" s="16">
        <f t="shared" si="16"/>
        <v>0</v>
      </c>
      <c r="CX24" s="16">
        <f t="shared" si="17"/>
        <v>0</v>
      </c>
      <c r="CY24">
        <v>24</v>
      </c>
      <c r="CZ24">
        <v>12</v>
      </c>
      <c r="DK24" s="16">
        <f t="shared" si="18"/>
        <v>36</v>
      </c>
    </row>
    <row r="25" spans="1:115" x14ac:dyDescent="0.25">
      <c r="A25" s="2" t="s">
        <v>112</v>
      </c>
      <c r="B25" s="2" t="s">
        <v>122</v>
      </c>
      <c r="C25" s="16">
        <f t="shared" si="0"/>
        <v>0</v>
      </c>
      <c r="D25" s="16">
        <f t="shared" si="1"/>
        <v>0</v>
      </c>
      <c r="E25" s="16">
        <f t="shared" si="2"/>
        <v>0</v>
      </c>
      <c r="F25" s="16">
        <f t="shared" si="3"/>
        <v>0</v>
      </c>
      <c r="G25" s="23">
        <f t="shared" si="19"/>
        <v>0</v>
      </c>
      <c r="H25" s="9"/>
      <c r="I25" s="2"/>
      <c r="J25" s="15"/>
      <c r="K25" s="2"/>
      <c r="L25" s="2"/>
      <c r="M25" s="16">
        <f t="shared" si="5"/>
        <v>0</v>
      </c>
      <c r="S25" s="16">
        <f t="shared" si="6"/>
        <v>0</v>
      </c>
      <c r="T25" s="2"/>
      <c r="U25" s="2"/>
      <c r="V25" s="15"/>
      <c r="W25" s="2"/>
      <c r="X25" s="2"/>
      <c r="Y25" s="16">
        <f t="shared" si="7"/>
        <v>0</v>
      </c>
      <c r="AE25" s="16">
        <f t="shared" si="8"/>
        <v>0</v>
      </c>
      <c r="AF25" s="2"/>
      <c r="AG25" s="2"/>
      <c r="AH25" s="15"/>
      <c r="AI25" s="2"/>
      <c r="AJ25" s="2"/>
      <c r="AK25" s="16">
        <f t="shared" si="4"/>
        <v>0</v>
      </c>
      <c r="AQ25" s="16">
        <f t="shared" si="9"/>
        <v>0</v>
      </c>
      <c r="AW25" s="16">
        <f t="shared" si="10"/>
        <v>0</v>
      </c>
      <c r="BC25" s="16">
        <f t="shared" si="11"/>
        <v>0</v>
      </c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15">
        <f t="shared" si="12"/>
        <v>0</v>
      </c>
      <c r="BX25" s="16">
        <f t="shared" si="13"/>
        <v>0</v>
      </c>
      <c r="CB25" s="16">
        <f t="shared" si="14"/>
        <v>0</v>
      </c>
      <c r="CH25" s="16">
        <f t="shared" si="15"/>
        <v>0</v>
      </c>
      <c r="CT25" s="16">
        <f t="shared" si="16"/>
        <v>0</v>
      </c>
      <c r="CX25" s="16">
        <f t="shared" si="17"/>
        <v>0</v>
      </c>
      <c r="DK25" s="16">
        <f t="shared" si="18"/>
        <v>0</v>
      </c>
    </row>
    <row r="26" spans="1:115" x14ac:dyDescent="0.25">
      <c r="A26" s="2" t="s">
        <v>113</v>
      </c>
      <c r="B26" s="2" t="s">
        <v>123</v>
      </c>
      <c r="C26" s="16">
        <f t="shared" si="0"/>
        <v>18</v>
      </c>
      <c r="D26" s="16">
        <f t="shared" si="1"/>
        <v>77</v>
      </c>
      <c r="E26" s="16">
        <f t="shared" si="2"/>
        <v>48</v>
      </c>
      <c r="F26" s="16">
        <f t="shared" si="3"/>
        <v>123</v>
      </c>
      <c r="G26" s="23">
        <f>SUM(AW26+BC26+Y26+M26+AK26+BO26+BX26+CB26+CH26+CT26+CX26+DK26+AE26)</f>
        <v>143</v>
      </c>
      <c r="H26" s="9"/>
      <c r="I26" s="2"/>
      <c r="J26" s="15"/>
      <c r="K26" s="2"/>
      <c r="L26" s="2"/>
      <c r="M26" s="16">
        <f t="shared" si="5"/>
        <v>0</v>
      </c>
      <c r="S26" s="16">
        <f t="shared" si="6"/>
        <v>0</v>
      </c>
      <c r="T26" s="2"/>
      <c r="U26" s="2"/>
      <c r="V26" s="15"/>
      <c r="W26" s="2"/>
      <c r="X26" s="2"/>
      <c r="Y26" s="16">
        <f t="shared" si="7"/>
        <v>0</v>
      </c>
      <c r="Z26">
        <v>8</v>
      </c>
      <c r="AB26">
        <v>4</v>
      </c>
      <c r="AD26">
        <v>8</v>
      </c>
      <c r="AE26" s="16">
        <f t="shared" si="8"/>
        <v>20</v>
      </c>
      <c r="AF26" s="2"/>
      <c r="AG26" s="2"/>
      <c r="AH26" s="15"/>
      <c r="AI26" s="2"/>
      <c r="AJ26" s="2"/>
      <c r="AK26" s="16">
        <f t="shared" si="4"/>
        <v>0</v>
      </c>
      <c r="AQ26" s="16">
        <f t="shared" si="9"/>
        <v>0</v>
      </c>
      <c r="AW26" s="16">
        <f t="shared" si="10"/>
        <v>0</v>
      </c>
      <c r="BC26" s="16">
        <f t="shared" si="11"/>
        <v>0</v>
      </c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15">
        <f t="shared" si="12"/>
        <v>0</v>
      </c>
      <c r="BX26" s="16">
        <f t="shared" si="13"/>
        <v>0</v>
      </c>
      <c r="CB26" s="16">
        <f t="shared" si="14"/>
        <v>0</v>
      </c>
      <c r="CH26" s="16">
        <f t="shared" si="15"/>
        <v>0</v>
      </c>
      <c r="CT26" s="16">
        <f t="shared" si="16"/>
        <v>0</v>
      </c>
      <c r="CX26" s="16">
        <f t="shared" si="17"/>
        <v>0</v>
      </c>
      <c r="CY26">
        <v>4</v>
      </c>
      <c r="CZ26">
        <v>6</v>
      </c>
      <c r="DA26">
        <v>14</v>
      </c>
      <c r="DB26">
        <v>17</v>
      </c>
      <c r="DF26">
        <v>9</v>
      </c>
      <c r="DH26">
        <v>21</v>
      </c>
      <c r="DI26">
        <v>26</v>
      </c>
      <c r="DJ26">
        <v>26</v>
      </c>
      <c r="DK26" s="16">
        <f t="shared" si="18"/>
        <v>123</v>
      </c>
    </row>
    <row r="27" spans="1:115" x14ac:dyDescent="0.25">
      <c r="A27" s="2" t="s">
        <v>114</v>
      </c>
      <c r="B27" s="2" t="s">
        <v>124</v>
      </c>
      <c r="C27" s="16">
        <f t="shared" si="0"/>
        <v>107</v>
      </c>
      <c r="D27" s="16">
        <f t="shared" si="1"/>
        <v>98</v>
      </c>
      <c r="E27" s="16">
        <f t="shared" si="2"/>
        <v>141</v>
      </c>
      <c r="F27" s="16">
        <f t="shared" si="3"/>
        <v>232</v>
      </c>
      <c r="G27" s="23">
        <f>SUM(AW27+BC27+Y27+M27+AK27+BO27+BX27+CB27+CH27+CT27+CX27+DK27+AE27)</f>
        <v>361</v>
      </c>
      <c r="H27" s="9"/>
      <c r="I27" s="2"/>
      <c r="J27" s="15"/>
      <c r="K27" s="2"/>
      <c r="L27" s="2"/>
      <c r="M27" s="16">
        <f t="shared" si="5"/>
        <v>0</v>
      </c>
      <c r="S27" s="16">
        <f t="shared" si="6"/>
        <v>0</v>
      </c>
      <c r="T27" s="2">
        <v>9</v>
      </c>
      <c r="U27" s="2">
        <v>1</v>
      </c>
      <c r="V27" s="15">
        <v>10</v>
      </c>
      <c r="W27" s="2">
        <v>10</v>
      </c>
      <c r="X27" s="2">
        <v>5</v>
      </c>
      <c r="Y27" s="16">
        <f t="shared" si="7"/>
        <v>35</v>
      </c>
      <c r="Z27">
        <v>10</v>
      </c>
      <c r="AA27">
        <v>10</v>
      </c>
      <c r="AB27">
        <v>9</v>
      </c>
      <c r="AC27" s="28">
        <v>5</v>
      </c>
      <c r="AD27">
        <v>9</v>
      </c>
      <c r="AE27" s="16">
        <f t="shared" si="8"/>
        <v>43</v>
      </c>
      <c r="AF27" s="2"/>
      <c r="AG27" s="2"/>
      <c r="AH27" s="15"/>
      <c r="AI27" s="2"/>
      <c r="AJ27" s="2"/>
      <c r="AK27" s="16">
        <f t="shared" si="4"/>
        <v>0</v>
      </c>
      <c r="AQ27" s="16">
        <f t="shared" si="9"/>
        <v>0</v>
      </c>
      <c r="AW27" s="16">
        <f t="shared" si="10"/>
        <v>0</v>
      </c>
      <c r="BC27" s="16">
        <f t="shared" si="11"/>
        <v>0</v>
      </c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15">
        <f t="shared" si="12"/>
        <v>0</v>
      </c>
      <c r="BX27" s="16">
        <f t="shared" si="13"/>
        <v>0</v>
      </c>
      <c r="CB27" s="16">
        <f t="shared" si="14"/>
        <v>0</v>
      </c>
      <c r="CC27">
        <v>3</v>
      </c>
      <c r="CD27">
        <v>16</v>
      </c>
      <c r="CE27">
        <v>12</v>
      </c>
      <c r="CG27">
        <v>20</v>
      </c>
      <c r="CH27" s="16">
        <f t="shared" si="15"/>
        <v>51</v>
      </c>
      <c r="CT27" s="16">
        <f t="shared" si="16"/>
        <v>0</v>
      </c>
      <c r="CX27" s="16">
        <f t="shared" si="17"/>
        <v>0</v>
      </c>
      <c r="CY27">
        <v>29</v>
      </c>
      <c r="CZ27">
        <v>28</v>
      </c>
      <c r="DA27">
        <v>9</v>
      </c>
      <c r="DB27">
        <v>27</v>
      </c>
      <c r="DC27">
        <v>26</v>
      </c>
      <c r="DD27">
        <v>18</v>
      </c>
      <c r="DE27">
        <v>24</v>
      </c>
      <c r="DF27">
        <v>8</v>
      </c>
      <c r="DG27">
        <v>0</v>
      </c>
      <c r="DH27">
        <v>17</v>
      </c>
      <c r="DI27">
        <v>24</v>
      </c>
      <c r="DJ27">
        <v>22</v>
      </c>
      <c r="DK27" s="16">
        <f t="shared" si="18"/>
        <v>232</v>
      </c>
    </row>
    <row r="28" spans="1:115" x14ac:dyDescent="0.25">
      <c r="A28" s="2" t="s">
        <v>115</v>
      </c>
      <c r="B28" s="2" t="s">
        <v>122</v>
      </c>
      <c r="C28" s="16">
        <f t="shared" si="0"/>
        <v>11</v>
      </c>
      <c r="D28" s="16">
        <f t="shared" si="1"/>
        <v>0</v>
      </c>
      <c r="E28" s="16">
        <f t="shared" si="2"/>
        <v>0</v>
      </c>
      <c r="F28" s="16">
        <f t="shared" si="3"/>
        <v>5</v>
      </c>
      <c r="G28" s="23">
        <f>SUM(AW28+BC28+Y28+M28+AK28+BO28+BX28+CB28+CH28+CT28+CX28+DK28+AE28)</f>
        <v>11</v>
      </c>
      <c r="H28" s="9"/>
      <c r="I28" s="2"/>
      <c r="J28" s="15"/>
      <c r="K28" s="2"/>
      <c r="L28" s="2"/>
      <c r="M28" s="16">
        <f t="shared" si="5"/>
        <v>0</v>
      </c>
      <c r="S28" s="16">
        <f t="shared" si="6"/>
        <v>0</v>
      </c>
      <c r="T28" s="2"/>
      <c r="U28" s="2"/>
      <c r="V28" s="15"/>
      <c r="W28" s="2"/>
      <c r="X28" s="2"/>
      <c r="Y28" s="16">
        <f t="shared" si="7"/>
        <v>0</v>
      </c>
      <c r="Z28">
        <v>6</v>
      </c>
      <c r="AE28" s="16">
        <f t="shared" si="8"/>
        <v>6</v>
      </c>
      <c r="AF28" s="2"/>
      <c r="AG28" s="2"/>
      <c r="AH28" s="15"/>
      <c r="AI28" s="2"/>
      <c r="AJ28" s="2"/>
      <c r="AK28" s="16">
        <f t="shared" si="4"/>
        <v>0</v>
      </c>
      <c r="AQ28" s="16">
        <f t="shared" si="9"/>
        <v>0</v>
      </c>
      <c r="AW28" s="16">
        <f t="shared" si="10"/>
        <v>0</v>
      </c>
      <c r="BC28" s="16">
        <f t="shared" si="11"/>
        <v>0</v>
      </c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15">
        <f t="shared" si="12"/>
        <v>0</v>
      </c>
      <c r="BX28" s="16">
        <f t="shared" si="13"/>
        <v>0</v>
      </c>
      <c r="CB28" s="16">
        <f t="shared" si="14"/>
        <v>0</v>
      </c>
      <c r="CH28" s="16">
        <f t="shared" si="15"/>
        <v>0</v>
      </c>
      <c r="CT28" s="16">
        <f t="shared" si="16"/>
        <v>0</v>
      </c>
      <c r="CX28" s="16">
        <f t="shared" si="17"/>
        <v>0</v>
      </c>
      <c r="CZ28">
        <v>5</v>
      </c>
      <c r="DK28" s="16">
        <f t="shared" si="18"/>
        <v>5</v>
      </c>
    </row>
    <row r="29" spans="1:115" x14ac:dyDescent="0.25">
      <c r="A29" s="2" t="s">
        <v>116</v>
      </c>
      <c r="B29" s="2" t="s">
        <v>97</v>
      </c>
      <c r="C29" s="16">
        <f t="shared" si="0"/>
        <v>13</v>
      </c>
      <c r="D29" s="16">
        <f t="shared" si="1"/>
        <v>15</v>
      </c>
      <c r="E29" s="16">
        <f t="shared" si="2"/>
        <v>6</v>
      </c>
      <c r="F29" s="16">
        <f t="shared" si="3"/>
        <v>0</v>
      </c>
      <c r="G29" s="23">
        <f>SUM(AW29+BC29+Y29+M29+AK29+BO29+BX29+CB29+CH29+CT29+CX29+DK29+AE29)</f>
        <v>42</v>
      </c>
      <c r="H29" s="9"/>
      <c r="I29" s="2"/>
      <c r="J29" s="15"/>
      <c r="K29" s="2"/>
      <c r="L29" s="2"/>
      <c r="M29" s="16">
        <f t="shared" si="5"/>
        <v>0</v>
      </c>
      <c r="S29" s="16">
        <f t="shared" si="6"/>
        <v>0</v>
      </c>
      <c r="T29" s="2">
        <v>2</v>
      </c>
      <c r="U29" s="2">
        <v>5</v>
      </c>
      <c r="V29" s="15"/>
      <c r="W29" s="2">
        <v>8</v>
      </c>
      <c r="X29" s="2">
        <v>6</v>
      </c>
      <c r="Y29" s="16">
        <f t="shared" si="7"/>
        <v>21</v>
      </c>
      <c r="AA29">
        <v>6</v>
      </c>
      <c r="AB29">
        <v>7</v>
      </c>
      <c r="AC29" s="28">
        <v>8</v>
      </c>
      <c r="AE29" s="16">
        <f t="shared" si="8"/>
        <v>21</v>
      </c>
      <c r="AF29" s="2"/>
      <c r="AG29" s="2"/>
      <c r="AH29" s="15"/>
      <c r="AI29" s="2"/>
      <c r="AJ29" s="2"/>
      <c r="AK29" s="16">
        <f t="shared" si="4"/>
        <v>0</v>
      </c>
      <c r="AQ29" s="16">
        <f t="shared" si="9"/>
        <v>0</v>
      </c>
      <c r="AW29" s="16">
        <f t="shared" si="10"/>
        <v>0</v>
      </c>
      <c r="BC29" s="16">
        <f t="shared" si="11"/>
        <v>0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15">
        <f t="shared" si="12"/>
        <v>0</v>
      </c>
      <c r="BX29" s="16">
        <f t="shared" si="13"/>
        <v>0</v>
      </c>
      <c r="CB29" s="16">
        <f t="shared" si="14"/>
        <v>0</v>
      </c>
      <c r="CH29" s="16">
        <f t="shared" si="15"/>
        <v>0</v>
      </c>
      <c r="CT29" s="16">
        <f t="shared" si="16"/>
        <v>0</v>
      </c>
      <c r="CX29" s="16">
        <f t="shared" si="17"/>
        <v>0</v>
      </c>
      <c r="DK29" s="16">
        <f t="shared" si="18"/>
        <v>0</v>
      </c>
    </row>
    <row r="30" spans="1:115" x14ac:dyDescent="0.25">
      <c r="A30" s="2" t="s">
        <v>117</v>
      </c>
      <c r="B30" s="2" t="s">
        <v>125</v>
      </c>
      <c r="C30" s="16">
        <f t="shared" si="0"/>
        <v>0</v>
      </c>
      <c r="D30" s="16">
        <f t="shared" si="1"/>
        <v>0</v>
      </c>
      <c r="E30" s="16">
        <f t="shared" si="2"/>
        <v>0</v>
      </c>
      <c r="F30" s="16">
        <f t="shared" si="3"/>
        <v>0</v>
      </c>
      <c r="G30" s="23">
        <f>SUM(AW30+BC30+Y30+M30+AK30+BO30+BX30+CB30+CH30+CT30+CX30+DK30)</f>
        <v>0</v>
      </c>
      <c r="H30" s="9"/>
      <c r="I30" s="2"/>
      <c r="J30" s="15"/>
      <c r="K30" s="2"/>
      <c r="L30" s="2"/>
      <c r="M30" s="16">
        <f t="shared" si="5"/>
        <v>0</v>
      </c>
      <c r="S30" s="16">
        <f t="shared" si="6"/>
        <v>0</v>
      </c>
      <c r="T30" s="2"/>
      <c r="U30" s="2"/>
      <c r="V30" s="15"/>
      <c r="W30" s="2"/>
      <c r="X30" s="2"/>
      <c r="Y30" s="16">
        <f t="shared" si="7"/>
        <v>0</v>
      </c>
      <c r="AE30" s="16">
        <f t="shared" si="8"/>
        <v>0</v>
      </c>
      <c r="AF30" s="2"/>
      <c r="AG30" s="2"/>
      <c r="AH30" s="15"/>
      <c r="AI30" s="2"/>
      <c r="AJ30" s="2"/>
      <c r="AK30" s="16">
        <f t="shared" si="4"/>
        <v>0</v>
      </c>
      <c r="AQ30" s="16">
        <f t="shared" si="9"/>
        <v>0</v>
      </c>
      <c r="AW30" s="16">
        <f t="shared" si="10"/>
        <v>0</v>
      </c>
      <c r="BC30" s="16">
        <f t="shared" si="11"/>
        <v>0</v>
      </c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15">
        <f t="shared" si="12"/>
        <v>0</v>
      </c>
      <c r="BX30" s="16">
        <f t="shared" si="13"/>
        <v>0</v>
      </c>
      <c r="CB30" s="16">
        <f t="shared" si="14"/>
        <v>0</v>
      </c>
      <c r="CH30" s="16">
        <f t="shared" si="15"/>
        <v>0</v>
      </c>
      <c r="CT30" s="16">
        <f t="shared" si="16"/>
        <v>0</v>
      </c>
      <c r="CX30" s="16">
        <f t="shared" si="17"/>
        <v>0</v>
      </c>
      <c r="DK30" s="16">
        <f t="shared" si="18"/>
        <v>0</v>
      </c>
    </row>
    <row r="31" spans="1:115" x14ac:dyDescent="0.25">
      <c r="A31" s="2" t="s">
        <v>145</v>
      </c>
      <c r="B31" s="2" t="s">
        <v>146</v>
      </c>
      <c r="C31" s="16">
        <f t="shared" si="0"/>
        <v>0</v>
      </c>
      <c r="D31" s="16">
        <f t="shared" si="1"/>
        <v>0</v>
      </c>
      <c r="E31" s="16">
        <f t="shared" si="2"/>
        <v>0</v>
      </c>
      <c r="F31" s="16">
        <f t="shared" si="3"/>
        <v>0</v>
      </c>
      <c r="G31" s="23">
        <f>SUM(AW31+BC31+Y31+M31+AK31+BO31+BX31+CB31+CH31+CT31+CX31+DK31)</f>
        <v>0</v>
      </c>
      <c r="H31" s="9"/>
      <c r="I31" s="2"/>
      <c r="J31" s="15"/>
      <c r="K31" s="2"/>
      <c r="L31" s="2"/>
      <c r="M31" s="16">
        <f t="shared" si="5"/>
        <v>0</v>
      </c>
      <c r="S31" s="16">
        <f t="shared" si="6"/>
        <v>0</v>
      </c>
      <c r="T31" s="2"/>
      <c r="U31" s="2"/>
      <c r="V31" s="15"/>
      <c r="W31" s="2"/>
      <c r="X31" s="2"/>
      <c r="Y31" s="16">
        <f t="shared" si="7"/>
        <v>0</v>
      </c>
      <c r="AE31" s="16">
        <f t="shared" si="8"/>
        <v>0</v>
      </c>
      <c r="AF31" s="2"/>
      <c r="AG31" s="2"/>
      <c r="AH31" s="15"/>
      <c r="AI31" s="2"/>
      <c r="AJ31" s="2"/>
      <c r="AK31" s="16">
        <f t="shared" si="4"/>
        <v>0</v>
      </c>
      <c r="AQ31" s="16">
        <f t="shared" si="9"/>
        <v>0</v>
      </c>
      <c r="AW31" s="16">
        <f t="shared" si="10"/>
        <v>0</v>
      </c>
      <c r="BC31" s="16">
        <f t="shared" si="11"/>
        <v>0</v>
      </c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15">
        <f t="shared" si="12"/>
        <v>0</v>
      </c>
      <c r="BX31" s="16">
        <f t="shared" si="13"/>
        <v>0</v>
      </c>
      <c r="CB31" s="16">
        <f t="shared" si="14"/>
        <v>0</v>
      </c>
      <c r="CH31" s="16">
        <f t="shared" si="15"/>
        <v>0</v>
      </c>
      <c r="CT31" s="16">
        <f t="shared" si="16"/>
        <v>0</v>
      </c>
      <c r="CX31" s="16">
        <f t="shared" si="17"/>
        <v>0</v>
      </c>
      <c r="DK31" s="16">
        <f t="shared" si="18"/>
        <v>0</v>
      </c>
    </row>
    <row r="32" spans="1:115" x14ac:dyDescent="0.25">
      <c r="A32" s="2" t="s">
        <v>147</v>
      </c>
      <c r="B32" s="2" t="s">
        <v>148</v>
      </c>
      <c r="C32" s="16">
        <f t="shared" si="0"/>
        <v>0</v>
      </c>
      <c r="D32" s="16">
        <f t="shared" si="1"/>
        <v>9</v>
      </c>
      <c r="E32" s="16">
        <f t="shared" si="2"/>
        <v>10</v>
      </c>
      <c r="F32" s="16">
        <f t="shared" si="3"/>
        <v>0</v>
      </c>
      <c r="G32" s="23">
        <f>SUM(AW32+BC32+Y32+M32+AK32+BO32+BX32+CB32+CH32+CT32+CX32+DK32)</f>
        <v>19</v>
      </c>
      <c r="H32" s="9"/>
      <c r="I32" s="2"/>
      <c r="J32" s="15"/>
      <c r="K32" s="2"/>
      <c r="L32" s="2"/>
      <c r="M32" s="16">
        <f t="shared" si="5"/>
        <v>0</v>
      </c>
      <c r="S32" s="16">
        <f t="shared" si="6"/>
        <v>0</v>
      </c>
      <c r="T32" s="2"/>
      <c r="U32" s="2"/>
      <c r="V32" s="15"/>
      <c r="W32" s="2">
        <v>9</v>
      </c>
      <c r="X32" s="2">
        <v>10</v>
      </c>
      <c r="Y32" s="16">
        <f t="shared" si="7"/>
        <v>19</v>
      </c>
      <c r="AE32" s="16">
        <f t="shared" si="8"/>
        <v>0</v>
      </c>
      <c r="AF32" s="2"/>
      <c r="AG32" s="2"/>
      <c r="AH32" s="15"/>
      <c r="AI32" s="2"/>
      <c r="AJ32" s="2"/>
      <c r="AK32" s="16">
        <f t="shared" si="4"/>
        <v>0</v>
      </c>
      <c r="AQ32" s="16">
        <f t="shared" si="9"/>
        <v>0</v>
      </c>
      <c r="AW32" s="16">
        <f t="shared" si="10"/>
        <v>0</v>
      </c>
      <c r="BC32" s="16">
        <f t="shared" si="11"/>
        <v>0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15">
        <f t="shared" si="12"/>
        <v>0</v>
      </c>
      <c r="BX32" s="16">
        <f t="shared" si="13"/>
        <v>0</v>
      </c>
      <c r="CB32" s="16">
        <f t="shared" si="14"/>
        <v>0</v>
      </c>
      <c r="CH32" s="16">
        <f t="shared" si="15"/>
        <v>0</v>
      </c>
      <c r="CT32" s="16">
        <f t="shared" si="16"/>
        <v>0</v>
      </c>
      <c r="CX32" s="16">
        <f t="shared" si="17"/>
        <v>0</v>
      </c>
      <c r="DK32" s="16">
        <f t="shared" si="18"/>
        <v>0</v>
      </c>
    </row>
    <row r="33" spans="1:115" x14ac:dyDescent="0.25">
      <c r="A33" s="2" t="s">
        <v>172</v>
      </c>
      <c r="B33" s="2" t="s">
        <v>180</v>
      </c>
      <c r="C33" s="16">
        <f t="shared" si="0"/>
        <v>10</v>
      </c>
      <c r="D33" s="16">
        <f t="shared" si="1"/>
        <v>6</v>
      </c>
      <c r="E33" s="16">
        <f t="shared" si="2"/>
        <v>8</v>
      </c>
      <c r="F33" s="16">
        <f t="shared" si="3"/>
        <v>0</v>
      </c>
      <c r="G33" s="23">
        <f>SUM(AW33+BC33+Y33+M33+AK33+BO33+BX33+CB33+CH33+CT33+CX33+DK33+AQ33)</f>
        <v>29</v>
      </c>
      <c r="H33" s="9"/>
      <c r="I33" s="2"/>
      <c r="J33" s="15"/>
      <c r="K33" s="2"/>
      <c r="L33" s="2"/>
      <c r="M33" s="16">
        <f t="shared" si="5"/>
        <v>0</v>
      </c>
      <c r="S33" s="16">
        <f t="shared" si="6"/>
        <v>0</v>
      </c>
      <c r="T33" s="2"/>
      <c r="U33" s="2"/>
      <c r="V33" s="15"/>
      <c r="W33" s="2"/>
      <c r="X33" s="2"/>
      <c r="Y33" s="16">
        <f t="shared" si="7"/>
        <v>0</v>
      </c>
      <c r="AE33" s="16">
        <f t="shared" si="8"/>
        <v>0</v>
      </c>
      <c r="AF33" s="2"/>
      <c r="AG33" s="2"/>
      <c r="AH33" s="15"/>
      <c r="AI33" s="2"/>
      <c r="AJ33" s="2"/>
      <c r="AK33" s="16">
        <f t="shared" si="4"/>
        <v>0</v>
      </c>
      <c r="AL33">
        <v>5</v>
      </c>
      <c r="AM33">
        <v>5</v>
      </c>
      <c r="AN33">
        <v>6</v>
      </c>
      <c r="AO33" s="28">
        <v>5</v>
      </c>
      <c r="AP33">
        <v>8</v>
      </c>
      <c r="AQ33" s="16">
        <f t="shared" si="9"/>
        <v>29</v>
      </c>
      <c r="AW33" s="16">
        <f t="shared" si="10"/>
        <v>0</v>
      </c>
      <c r="BC33" s="16">
        <f t="shared" si="11"/>
        <v>0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15">
        <f t="shared" si="12"/>
        <v>0</v>
      </c>
      <c r="BX33" s="16">
        <f t="shared" si="13"/>
        <v>0</v>
      </c>
      <c r="CB33" s="16">
        <f t="shared" si="14"/>
        <v>0</v>
      </c>
      <c r="CH33" s="16">
        <f t="shared" si="15"/>
        <v>0</v>
      </c>
      <c r="CT33" s="16">
        <f t="shared" si="16"/>
        <v>0</v>
      </c>
      <c r="CX33" s="16">
        <f t="shared" si="17"/>
        <v>0</v>
      </c>
      <c r="DK33" s="16">
        <f t="shared" si="18"/>
        <v>0</v>
      </c>
    </row>
    <row r="34" spans="1:115" x14ac:dyDescent="0.25">
      <c r="A34" s="2" t="s">
        <v>173</v>
      </c>
      <c r="B34" s="2" t="s">
        <v>181</v>
      </c>
      <c r="C34" s="16">
        <f t="shared" si="0"/>
        <v>29</v>
      </c>
      <c r="D34" s="16">
        <f t="shared" si="1"/>
        <v>22</v>
      </c>
      <c r="E34" s="16">
        <f t="shared" si="2"/>
        <v>29</v>
      </c>
      <c r="F34" s="16">
        <f t="shared" si="3"/>
        <v>0</v>
      </c>
      <c r="G34" s="23">
        <f>SUM(AW34+BC34+Y34+M34+AK34+BO34+BX34+CB34+CH34+CT34+CX34+DK34+AQ34)</f>
        <v>67</v>
      </c>
      <c r="H34" s="9"/>
      <c r="I34" s="2"/>
      <c r="J34" s="15"/>
      <c r="K34" s="2"/>
      <c r="L34" s="2"/>
      <c r="M34" s="16">
        <f t="shared" si="5"/>
        <v>0</v>
      </c>
      <c r="P34">
        <v>10</v>
      </c>
      <c r="R34">
        <v>9</v>
      </c>
      <c r="S34" s="16">
        <f t="shared" si="6"/>
        <v>19</v>
      </c>
      <c r="T34" s="2"/>
      <c r="U34" s="2"/>
      <c r="V34" s="15"/>
      <c r="W34" s="2"/>
      <c r="X34" s="2"/>
      <c r="Y34" s="16">
        <f t="shared" si="7"/>
        <v>0</v>
      </c>
      <c r="AE34" s="16">
        <f t="shared" si="8"/>
        <v>0</v>
      </c>
      <c r="AF34" s="2">
        <v>3</v>
      </c>
      <c r="AG34" s="2">
        <v>8</v>
      </c>
      <c r="AH34" s="15">
        <v>8</v>
      </c>
      <c r="AI34" s="2">
        <v>2</v>
      </c>
      <c r="AJ34" s="2">
        <v>9</v>
      </c>
      <c r="AK34" s="16">
        <f t="shared" si="4"/>
        <v>30</v>
      </c>
      <c r="AL34" s="15">
        <v>10</v>
      </c>
      <c r="AM34" s="15">
        <v>8</v>
      </c>
      <c r="AN34">
        <v>10</v>
      </c>
      <c r="AO34" s="28">
        <v>6</v>
      </c>
      <c r="AP34">
        <v>3</v>
      </c>
      <c r="AQ34" s="16">
        <f t="shared" si="9"/>
        <v>37</v>
      </c>
      <c r="AW34" s="16">
        <f t="shared" si="10"/>
        <v>0</v>
      </c>
      <c r="BC34" s="16">
        <f t="shared" si="11"/>
        <v>0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15">
        <f t="shared" si="12"/>
        <v>0</v>
      </c>
      <c r="BX34" s="16">
        <f t="shared" si="13"/>
        <v>0</v>
      </c>
      <c r="CB34" s="16">
        <f t="shared" si="14"/>
        <v>0</v>
      </c>
      <c r="CH34" s="16">
        <f t="shared" si="15"/>
        <v>0</v>
      </c>
      <c r="CT34" s="16">
        <f t="shared" si="16"/>
        <v>0</v>
      </c>
      <c r="CX34" s="16">
        <f t="shared" si="17"/>
        <v>0</v>
      </c>
      <c r="DK34" s="16">
        <f t="shared" si="18"/>
        <v>0</v>
      </c>
    </row>
    <row r="35" spans="1:115" x14ac:dyDescent="0.25">
      <c r="A35" s="2" t="s">
        <v>174</v>
      </c>
      <c r="B35" s="2" t="s">
        <v>182</v>
      </c>
      <c r="C35" s="16">
        <f t="shared" si="0"/>
        <v>51</v>
      </c>
      <c r="D35" s="16">
        <f t="shared" si="1"/>
        <v>67</v>
      </c>
      <c r="E35" s="16">
        <f t="shared" si="2"/>
        <v>141</v>
      </c>
      <c r="F35" s="16">
        <f t="shared" si="3"/>
        <v>231</v>
      </c>
      <c r="G35" s="23">
        <f>SUM(AW35+BC35+Y35+M35+AK35+BO35+BX35+CB35+CH35+CT35+CX35+DK35+AQ35)</f>
        <v>268</v>
      </c>
      <c r="H35" s="9"/>
      <c r="I35" s="2"/>
      <c r="J35" s="15"/>
      <c r="K35" s="2"/>
      <c r="L35" s="2"/>
      <c r="M35" s="16">
        <f t="shared" si="5"/>
        <v>0</v>
      </c>
      <c r="S35" s="16">
        <f t="shared" si="6"/>
        <v>0</v>
      </c>
      <c r="T35" s="2"/>
      <c r="U35" s="2"/>
      <c r="V35" s="15"/>
      <c r="W35" s="2"/>
      <c r="X35" s="2"/>
      <c r="Y35" s="16">
        <f t="shared" si="7"/>
        <v>0</v>
      </c>
      <c r="AE35" s="16">
        <f t="shared" si="8"/>
        <v>0</v>
      </c>
      <c r="AF35" s="2"/>
      <c r="AG35" s="2"/>
      <c r="AH35" s="15"/>
      <c r="AI35" s="2"/>
      <c r="AJ35" s="2"/>
      <c r="AK35" s="16">
        <f t="shared" si="4"/>
        <v>0</v>
      </c>
      <c r="AL35">
        <v>8</v>
      </c>
      <c r="AM35">
        <v>1</v>
      </c>
      <c r="AN35">
        <v>9</v>
      </c>
      <c r="AO35" s="28">
        <v>9</v>
      </c>
      <c r="AP35">
        <v>10</v>
      </c>
      <c r="AQ35" s="16">
        <f t="shared" si="9"/>
        <v>37</v>
      </c>
      <c r="AW35" s="16">
        <f t="shared" si="10"/>
        <v>0</v>
      </c>
      <c r="BC35" s="16">
        <f t="shared" si="11"/>
        <v>0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15">
        <f t="shared" si="12"/>
        <v>0</v>
      </c>
      <c r="BX35" s="16">
        <f t="shared" si="13"/>
        <v>0</v>
      </c>
      <c r="CB35" s="16">
        <f t="shared" si="14"/>
        <v>0</v>
      </c>
      <c r="CH35" s="16">
        <f t="shared" si="15"/>
        <v>0</v>
      </c>
      <c r="CT35" s="16">
        <f t="shared" si="16"/>
        <v>0</v>
      </c>
      <c r="CX35" s="16">
        <f t="shared" si="17"/>
        <v>0</v>
      </c>
      <c r="CY35">
        <v>18</v>
      </c>
      <c r="CZ35">
        <v>24</v>
      </c>
      <c r="DA35">
        <v>23</v>
      </c>
      <c r="DB35">
        <v>25</v>
      </c>
      <c r="DC35">
        <v>0</v>
      </c>
      <c r="DD35">
        <v>29</v>
      </c>
      <c r="DE35">
        <v>0</v>
      </c>
      <c r="DF35">
        <v>26</v>
      </c>
      <c r="DG35">
        <v>28</v>
      </c>
      <c r="DH35">
        <v>16</v>
      </c>
      <c r="DI35">
        <v>22</v>
      </c>
      <c r="DJ35">
        <v>20</v>
      </c>
      <c r="DK35" s="16">
        <f t="shared" si="18"/>
        <v>231</v>
      </c>
    </row>
    <row r="36" spans="1:115" x14ac:dyDescent="0.25">
      <c r="A36" s="2" t="s">
        <v>47</v>
      </c>
      <c r="B36" s="2" t="s">
        <v>183</v>
      </c>
      <c r="C36" s="16">
        <f t="shared" si="0"/>
        <v>0</v>
      </c>
      <c r="D36" s="16">
        <f t="shared" si="1"/>
        <v>0</v>
      </c>
      <c r="E36" s="16">
        <f t="shared" si="2"/>
        <v>0</v>
      </c>
      <c r="F36" s="16">
        <f t="shared" si="3"/>
        <v>0</v>
      </c>
      <c r="G36" s="23">
        <f>SUM(AW36+BC36+Y36+M36+AK36+BO36+BX36+CB36+CH36+CT36+CX36+DK36)</f>
        <v>0</v>
      </c>
      <c r="H36" s="9"/>
      <c r="I36" s="2"/>
      <c r="J36" s="15"/>
      <c r="K36" s="2"/>
      <c r="L36" s="2"/>
      <c r="M36" s="16">
        <f t="shared" si="5"/>
        <v>0</v>
      </c>
      <c r="S36" s="16">
        <f t="shared" si="6"/>
        <v>0</v>
      </c>
      <c r="T36" s="2"/>
      <c r="U36" s="2"/>
      <c r="V36" s="15"/>
      <c r="W36" s="2"/>
      <c r="X36" s="2"/>
      <c r="Y36" s="16">
        <f t="shared" si="7"/>
        <v>0</v>
      </c>
      <c r="AE36" s="16">
        <f t="shared" si="8"/>
        <v>0</v>
      </c>
      <c r="AF36" s="2"/>
      <c r="AG36" s="2"/>
      <c r="AH36" s="15"/>
      <c r="AI36" s="2"/>
      <c r="AJ36" s="2"/>
      <c r="AK36" s="16">
        <f t="shared" si="4"/>
        <v>0</v>
      </c>
      <c r="AQ36" s="16">
        <f t="shared" si="9"/>
        <v>0</v>
      </c>
      <c r="AW36" s="16">
        <f t="shared" si="10"/>
        <v>0</v>
      </c>
      <c r="BC36" s="16">
        <f t="shared" si="11"/>
        <v>0</v>
      </c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15">
        <f t="shared" si="12"/>
        <v>0</v>
      </c>
      <c r="BX36" s="16">
        <f t="shared" si="13"/>
        <v>0</v>
      </c>
      <c r="CB36" s="16">
        <f t="shared" si="14"/>
        <v>0</v>
      </c>
      <c r="CH36" s="16">
        <f t="shared" si="15"/>
        <v>0</v>
      </c>
      <c r="CT36" s="16">
        <f t="shared" si="16"/>
        <v>0</v>
      </c>
      <c r="CX36" s="16">
        <f t="shared" si="17"/>
        <v>0</v>
      </c>
      <c r="DK36" s="16">
        <f t="shared" si="18"/>
        <v>0</v>
      </c>
    </row>
    <row r="37" spans="1:115" x14ac:dyDescent="0.25">
      <c r="A37" s="2" t="s">
        <v>175</v>
      </c>
      <c r="B37" s="2" t="s">
        <v>180</v>
      </c>
      <c r="C37" s="16">
        <f t="shared" ref="C37:C68" si="20">SUM(H37+I37+T37+U37+AF37+AG37+BD37+BE37+BR37+BS37+CF37+CG37+CI37+CJ37+N37+O37+Z37+AA37+AL37+AM37+CY37+CZ37)</f>
        <v>0</v>
      </c>
      <c r="D37" s="16">
        <f t="shared" ref="D37:D68" si="21">SUM(K37+W37+AI37+BM37+BN37+BT37+BU37+BY37+BZ37+CA37+CU37+CV37+CW37+CD37+CQ37+CR37+CS37+P37+AB37+AN37+DH37+DI37+DJ37)</f>
        <v>0</v>
      </c>
      <c r="E37" s="16">
        <f t="shared" ref="E37:E68" si="22">SUM(L37+X37+AJ37+BF37+BG37+BH37+BI37+BJ37+BK37+BL37+BP37+BQ37+BV37+BW37+CC37+CE37+CK37+CL37+CM37+CN37+CO37+R37+AD37+AP37+DA37+DB37+DC37+DD37+DE37+DF37+DG37+AH37)</f>
        <v>0</v>
      </c>
      <c r="F37" s="16">
        <f t="shared" ref="F37:F66" si="23">DK37</f>
        <v>0</v>
      </c>
      <c r="G37" s="23">
        <f>SUM(AW37+BC37+Y37+M37+AK37+BO37+BX37+CB37+CH37+CT37+CX37+DK37)</f>
        <v>0</v>
      </c>
      <c r="H37" s="9"/>
      <c r="I37" s="2"/>
      <c r="J37" s="15"/>
      <c r="K37" s="2"/>
      <c r="L37" s="2"/>
      <c r="M37" s="16">
        <f t="shared" si="5"/>
        <v>0</v>
      </c>
      <c r="S37" s="16">
        <f t="shared" si="6"/>
        <v>0</v>
      </c>
      <c r="T37" s="2"/>
      <c r="U37" s="2"/>
      <c r="V37" s="15"/>
      <c r="W37" s="2"/>
      <c r="X37" s="2"/>
      <c r="Y37" s="16">
        <f t="shared" si="7"/>
        <v>0</v>
      </c>
      <c r="AE37" s="16">
        <f t="shared" si="8"/>
        <v>0</v>
      </c>
      <c r="AF37" s="2"/>
      <c r="AG37" s="2"/>
      <c r="AH37" s="15"/>
      <c r="AI37" s="2"/>
      <c r="AJ37" s="2"/>
      <c r="AK37" s="16">
        <f t="shared" ref="AK37:AK66" si="24">SUM(AF37:AJ37)</f>
        <v>0</v>
      </c>
      <c r="AQ37" s="16">
        <f t="shared" si="9"/>
        <v>0</v>
      </c>
      <c r="AW37" s="16">
        <f t="shared" si="10"/>
        <v>0</v>
      </c>
      <c r="BC37" s="16">
        <f t="shared" si="11"/>
        <v>0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15">
        <f t="shared" si="12"/>
        <v>0</v>
      </c>
      <c r="BX37" s="16">
        <f t="shared" si="13"/>
        <v>0</v>
      </c>
      <c r="CB37" s="16">
        <f t="shared" si="14"/>
        <v>0</v>
      </c>
      <c r="CH37" s="16">
        <f t="shared" si="15"/>
        <v>0</v>
      </c>
      <c r="CT37" s="16">
        <f t="shared" si="16"/>
        <v>0</v>
      </c>
      <c r="CX37" s="16">
        <f t="shared" si="17"/>
        <v>0</v>
      </c>
      <c r="DK37" s="16">
        <f t="shared" si="18"/>
        <v>0</v>
      </c>
    </row>
    <row r="38" spans="1:115" x14ac:dyDescent="0.25">
      <c r="A38" s="2" t="s">
        <v>176</v>
      </c>
      <c r="B38" s="2" t="s">
        <v>184</v>
      </c>
      <c r="C38" s="16">
        <f t="shared" si="20"/>
        <v>61</v>
      </c>
      <c r="D38" s="16">
        <f t="shared" si="21"/>
        <v>86</v>
      </c>
      <c r="E38" s="16">
        <f t="shared" si="22"/>
        <v>141</v>
      </c>
      <c r="F38" s="16">
        <f t="shared" si="23"/>
        <v>239</v>
      </c>
      <c r="G38" s="23">
        <f>SUM(AW38+BC38+Y38+M38+AK38+BO38+BX38+CB38+CH38+CT38+CX38+DK38+S38+AQ38)</f>
        <v>292</v>
      </c>
      <c r="H38" s="9"/>
      <c r="I38" s="2"/>
      <c r="J38" s="15"/>
      <c r="K38" s="2"/>
      <c r="L38" s="2"/>
      <c r="M38" s="16">
        <f t="shared" si="5"/>
        <v>0</v>
      </c>
      <c r="O38">
        <v>2</v>
      </c>
      <c r="S38" s="16">
        <f t="shared" si="6"/>
        <v>2</v>
      </c>
      <c r="T38" s="2"/>
      <c r="U38" s="2"/>
      <c r="V38" s="15"/>
      <c r="W38" s="2"/>
      <c r="X38" s="2"/>
      <c r="Y38" s="16">
        <f t="shared" si="7"/>
        <v>0</v>
      </c>
      <c r="AE38" s="16">
        <f t="shared" si="8"/>
        <v>0</v>
      </c>
      <c r="AF38" s="2">
        <v>1</v>
      </c>
      <c r="AG38" s="2">
        <v>4</v>
      </c>
      <c r="AH38" s="15">
        <v>6</v>
      </c>
      <c r="AI38" s="2">
        <v>8</v>
      </c>
      <c r="AJ38" s="2">
        <v>3</v>
      </c>
      <c r="AK38" s="16">
        <f t="shared" si="24"/>
        <v>22</v>
      </c>
      <c r="AL38" s="15">
        <v>1</v>
      </c>
      <c r="AM38" s="15">
        <v>10</v>
      </c>
      <c r="AN38">
        <v>8</v>
      </c>
      <c r="AO38" s="28">
        <v>4</v>
      </c>
      <c r="AP38">
        <v>6</v>
      </c>
      <c r="AQ38" s="16">
        <f t="shared" si="9"/>
        <v>29</v>
      </c>
      <c r="AW38" s="16">
        <f t="shared" si="10"/>
        <v>0</v>
      </c>
      <c r="BC38" s="16">
        <f t="shared" si="11"/>
        <v>0</v>
      </c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15">
        <f t="shared" si="12"/>
        <v>0</v>
      </c>
      <c r="BX38" s="16">
        <f t="shared" si="13"/>
        <v>0</v>
      </c>
      <c r="CB38" s="16">
        <f t="shared" si="14"/>
        <v>0</v>
      </c>
      <c r="CH38" s="16">
        <f t="shared" si="15"/>
        <v>0</v>
      </c>
      <c r="CT38" s="16">
        <f t="shared" si="16"/>
        <v>0</v>
      </c>
      <c r="CX38" s="16">
        <f t="shared" si="17"/>
        <v>0</v>
      </c>
      <c r="CY38">
        <v>17</v>
      </c>
      <c r="CZ38">
        <v>26</v>
      </c>
      <c r="DA38">
        <v>28</v>
      </c>
      <c r="DB38">
        <v>26</v>
      </c>
      <c r="DD38">
        <v>22</v>
      </c>
      <c r="DF38">
        <v>24</v>
      </c>
      <c r="DG38">
        <v>26</v>
      </c>
      <c r="DH38">
        <v>28</v>
      </c>
      <c r="DI38">
        <v>19</v>
      </c>
      <c r="DJ38">
        <v>23</v>
      </c>
      <c r="DK38" s="16">
        <f t="shared" si="18"/>
        <v>239</v>
      </c>
    </row>
    <row r="39" spans="1:115" x14ac:dyDescent="0.25">
      <c r="A39" s="2" t="s">
        <v>177</v>
      </c>
      <c r="B39" s="2" t="s">
        <v>185</v>
      </c>
      <c r="C39" s="16">
        <f t="shared" si="20"/>
        <v>13</v>
      </c>
      <c r="D39" s="16">
        <f t="shared" si="21"/>
        <v>0</v>
      </c>
      <c r="E39" s="16">
        <f t="shared" si="22"/>
        <v>10</v>
      </c>
      <c r="F39" s="16">
        <f t="shared" si="23"/>
        <v>0</v>
      </c>
      <c r="G39" s="23">
        <f>SUM(AW39+BC39+Y39+M39+AK39+BO39+BX39+CB39+CH39+CT39+CX39+DK39)</f>
        <v>23</v>
      </c>
      <c r="H39" s="9"/>
      <c r="I39" s="2"/>
      <c r="J39" s="15"/>
      <c r="K39" s="2"/>
      <c r="L39" s="2"/>
      <c r="M39" s="16">
        <f t="shared" si="5"/>
        <v>0</v>
      </c>
      <c r="S39" s="16">
        <f t="shared" si="6"/>
        <v>0</v>
      </c>
      <c r="T39" s="2"/>
      <c r="U39" s="2"/>
      <c r="V39" s="15"/>
      <c r="W39" s="2"/>
      <c r="X39" s="2"/>
      <c r="Y39" s="16">
        <f t="shared" si="7"/>
        <v>0</v>
      </c>
      <c r="AE39" s="16">
        <f t="shared" si="8"/>
        <v>0</v>
      </c>
      <c r="AF39" s="2">
        <v>8</v>
      </c>
      <c r="AG39" s="2">
        <v>5</v>
      </c>
      <c r="AH39" s="15"/>
      <c r="AI39" s="2"/>
      <c r="AJ39" s="2">
        <v>10</v>
      </c>
      <c r="AK39" s="16">
        <f t="shared" si="24"/>
        <v>23</v>
      </c>
      <c r="AQ39" s="16">
        <f t="shared" si="9"/>
        <v>0</v>
      </c>
      <c r="AW39" s="16">
        <f t="shared" si="10"/>
        <v>0</v>
      </c>
      <c r="BC39" s="16">
        <f t="shared" si="11"/>
        <v>0</v>
      </c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15">
        <f t="shared" si="12"/>
        <v>0</v>
      </c>
      <c r="BX39" s="16">
        <f t="shared" si="13"/>
        <v>0</v>
      </c>
      <c r="CB39" s="16">
        <f t="shared" si="14"/>
        <v>0</v>
      </c>
      <c r="CH39" s="16">
        <f t="shared" si="15"/>
        <v>0</v>
      </c>
      <c r="CT39" s="16">
        <f t="shared" si="16"/>
        <v>0</v>
      </c>
      <c r="CX39" s="16">
        <f t="shared" si="17"/>
        <v>0</v>
      </c>
      <c r="DK39" s="16">
        <f t="shared" si="18"/>
        <v>0</v>
      </c>
    </row>
    <row r="40" spans="1:115" x14ac:dyDescent="0.25">
      <c r="A40" s="2" t="s">
        <v>178</v>
      </c>
      <c r="B40" s="2" t="s">
        <v>186</v>
      </c>
      <c r="C40" s="16">
        <f t="shared" si="20"/>
        <v>15</v>
      </c>
      <c r="D40" s="16">
        <f t="shared" si="21"/>
        <v>17</v>
      </c>
      <c r="E40" s="16">
        <f t="shared" si="22"/>
        <v>9</v>
      </c>
      <c r="F40" s="16">
        <f t="shared" si="23"/>
        <v>0</v>
      </c>
      <c r="G40" s="23">
        <f>SUM(AW40+BC40+Y40+M40+AK40+BO40+BX40+CB40+CH40+CT40+CX40+DK40+AQ40)</f>
        <v>51</v>
      </c>
      <c r="H40" s="9"/>
      <c r="I40" s="2"/>
      <c r="J40" s="15"/>
      <c r="K40" s="2"/>
      <c r="L40" s="2"/>
      <c r="M40" s="16">
        <f t="shared" si="5"/>
        <v>0</v>
      </c>
      <c r="S40" s="16">
        <f t="shared" si="6"/>
        <v>0</v>
      </c>
      <c r="T40" s="2"/>
      <c r="U40" s="2"/>
      <c r="V40" s="15"/>
      <c r="W40" s="2"/>
      <c r="X40" s="2"/>
      <c r="Y40" s="16">
        <f t="shared" si="7"/>
        <v>0</v>
      </c>
      <c r="AE40" s="16">
        <f t="shared" si="8"/>
        <v>0</v>
      </c>
      <c r="AF40" s="2">
        <v>5</v>
      </c>
      <c r="AG40" s="2"/>
      <c r="AH40" s="15"/>
      <c r="AI40" s="2">
        <v>10</v>
      </c>
      <c r="AJ40" s="2">
        <v>2</v>
      </c>
      <c r="AK40" s="16">
        <f t="shared" si="24"/>
        <v>17</v>
      </c>
      <c r="AL40">
        <v>4</v>
      </c>
      <c r="AM40" s="15">
        <v>6</v>
      </c>
      <c r="AN40">
        <v>7</v>
      </c>
      <c r="AO40" s="28">
        <v>10</v>
      </c>
      <c r="AP40">
        <v>7</v>
      </c>
      <c r="AQ40" s="16">
        <f t="shared" si="9"/>
        <v>34</v>
      </c>
      <c r="AW40" s="16">
        <f t="shared" si="10"/>
        <v>0</v>
      </c>
      <c r="BC40" s="16">
        <f t="shared" si="11"/>
        <v>0</v>
      </c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15">
        <f t="shared" si="12"/>
        <v>0</v>
      </c>
      <c r="BX40" s="16">
        <f t="shared" si="13"/>
        <v>0</v>
      </c>
      <c r="CB40" s="16">
        <f t="shared" si="14"/>
        <v>0</v>
      </c>
      <c r="CH40" s="16">
        <f t="shared" si="15"/>
        <v>0</v>
      </c>
      <c r="CT40" s="16">
        <f t="shared" si="16"/>
        <v>0</v>
      </c>
      <c r="CX40" s="16">
        <f t="shared" si="17"/>
        <v>0</v>
      </c>
      <c r="DK40" s="16">
        <f t="shared" si="18"/>
        <v>0</v>
      </c>
    </row>
    <row r="41" spans="1:115" x14ac:dyDescent="0.25">
      <c r="A41" s="2" t="s">
        <v>179</v>
      </c>
      <c r="B41" s="2" t="s">
        <v>187</v>
      </c>
      <c r="C41" s="16">
        <f t="shared" si="20"/>
        <v>0</v>
      </c>
      <c r="D41" s="16">
        <f t="shared" si="21"/>
        <v>0</v>
      </c>
      <c r="E41" s="16">
        <f t="shared" si="22"/>
        <v>0</v>
      </c>
      <c r="F41" s="16">
        <f t="shared" si="23"/>
        <v>0</v>
      </c>
      <c r="G41" s="23">
        <f>SUM(AW41+BC41+Y41+M41+AK41+BO41+BX41+CB41+CH41+CT41+CX41+DK41)</f>
        <v>0</v>
      </c>
      <c r="H41" s="9"/>
      <c r="I41" s="2"/>
      <c r="J41" s="15"/>
      <c r="K41" s="2"/>
      <c r="L41" s="2"/>
      <c r="M41" s="16">
        <f t="shared" si="5"/>
        <v>0</v>
      </c>
      <c r="S41" s="16">
        <f t="shared" si="6"/>
        <v>0</v>
      </c>
      <c r="T41" s="2"/>
      <c r="U41" s="2"/>
      <c r="V41" s="15"/>
      <c r="W41" s="2"/>
      <c r="X41" s="2"/>
      <c r="Y41" s="16">
        <f t="shared" si="7"/>
        <v>0</v>
      </c>
      <c r="AE41" s="16">
        <f t="shared" si="8"/>
        <v>0</v>
      </c>
      <c r="AF41" s="2"/>
      <c r="AG41" s="2"/>
      <c r="AH41" s="15"/>
      <c r="AI41" s="2"/>
      <c r="AJ41" s="2"/>
      <c r="AK41" s="16">
        <f t="shared" si="24"/>
        <v>0</v>
      </c>
      <c r="AQ41" s="16">
        <f t="shared" si="9"/>
        <v>0</v>
      </c>
      <c r="AW41" s="16">
        <f t="shared" si="10"/>
        <v>0</v>
      </c>
      <c r="BC41" s="16">
        <f t="shared" si="11"/>
        <v>0</v>
      </c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15">
        <f t="shared" si="12"/>
        <v>0</v>
      </c>
      <c r="BX41" s="16">
        <f t="shared" si="13"/>
        <v>0</v>
      </c>
      <c r="CB41" s="16">
        <f t="shared" si="14"/>
        <v>0</v>
      </c>
      <c r="CH41" s="16">
        <f t="shared" si="15"/>
        <v>0</v>
      </c>
      <c r="CT41" s="16">
        <f t="shared" si="16"/>
        <v>0</v>
      </c>
      <c r="CX41" s="16">
        <f t="shared" si="17"/>
        <v>0</v>
      </c>
      <c r="DK41" s="16">
        <f t="shared" si="18"/>
        <v>0</v>
      </c>
    </row>
    <row r="42" spans="1:115" x14ac:dyDescent="0.25">
      <c r="A42" s="2" t="s">
        <v>196</v>
      </c>
      <c r="B42" s="2" t="s">
        <v>184</v>
      </c>
      <c r="C42" s="16">
        <f t="shared" si="20"/>
        <v>4</v>
      </c>
      <c r="D42" s="16">
        <f t="shared" si="21"/>
        <v>0</v>
      </c>
      <c r="E42" s="16">
        <f t="shared" si="22"/>
        <v>1</v>
      </c>
      <c r="F42" s="16">
        <f t="shared" si="23"/>
        <v>0</v>
      </c>
      <c r="G42" s="23">
        <f>SUM(AW42+BC42+Y42+M42+AK42+BO42+BX42+CB42+CH42+CT42+CX42+DK42+AQ42)</f>
        <v>5</v>
      </c>
      <c r="H42" s="9"/>
      <c r="I42" s="2"/>
      <c r="J42" s="15"/>
      <c r="K42" s="2"/>
      <c r="L42" s="2"/>
      <c r="M42" s="16">
        <f t="shared" si="5"/>
        <v>0</v>
      </c>
      <c r="S42" s="16">
        <f t="shared" si="6"/>
        <v>0</v>
      </c>
      <c r="T42" s="2"/>
      <c r="U42" s="2"/>
      <c r="V42" s="15"/>
      <c r="W42" s="2"/>
      <c r="X42" s="2"/>
      <c r="Y42" s="16">
        <f t="shared" si="7"/>
        <v>0</v>
      </c>
      <c r="AE42" s="16">
        <f t="shared" si="8"/>
        <v>0</v>
      </c>
      <c r="AF42" s="2"/>
      <c r="AI42" s="2"/>
      <c r="AJ42" s="2"/>
      <c r="AK42" s="16">
        <f t="shared" si="24"/>
        <v>0</v>
      </c>
      <c r="AM42">
        <v>4</v>
      </c>
      <c r="AP42">
        <v>1</v>
      </c>
      <c r="AQ42" s="16">
        <f t="shared" si="9"/>
        <v>5</v>
      </c>
      <c r="AW42" s="16">
        <f t="shared" si="10"/>
        <v>0</v>
      </c>
      <c r="BC42" s="16">
        <f t="shared" si="11"/>
        <v>0</v>
      </c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5">
        <f t="shared" si="12"/>
        <v>0</v>
      </c>
      <c r="BX42" s="16">
        <f t="shared" si="13"/>
        <v>0</v>
      </c>
      <c r="CB42" s="16">
        <f t="shared" si="14"/>
        <v>0</v>
      </c>
      <c r="CH42" s="16">
        <f t="shared" si="15"/>
        <v>0</v>
      </c>
      <c r="CT42" s="16">
        <f t="shared" si="16"/>
        <v>0</v>
      </c>
      <c r="CX42" s="16">
        <f t="shared" si="17"/>
        <v>0</v>
      </c>
      <c r="DK42" s="16">
        <f t="shared" si="18"/>
        <v>0</v>
      </c>
    </row>
    <row r="43" spans="1:115" x14ac:dyDescent="0.25">
      <c r="A43" s="2" t="s">
        <v>198</v>
      </c>
      <c r="B43" s="2" t="s">
        <v>199</v>
      </c>
      <c r="C43" s="16">
        <f t="shared" si="20"/>
        <v>0</v>
      </c>
      <c r="D43" s="16">
        <f t="shared" si="21"/>
        <v>0</v>
      </c>
      <c r="E43" s="16">
        <f t="shared" si="22"/>
        <v>0</v>
      </c>
      <c r="F43" s="16">
        <f t="shared" si="23"/>
        <v>0</v>
      </c>
      <c r="G43" s="23">
        <f>SUM(AW43+BC43+Y43+M43+AK43+BO43+BX43+CB43+CH43+CT43+CX43+DK43)</f>
        <v>0</v>
      </c>
      <c r="H43" s="9"/>
      <c r="I43" s="2"/>
      <c r="J43" s="15"/>
      <c r="K43" s="2"/>
      <c r="L43" s="2"/>
      <c r="M43" s="16">
        <f t="shared" si="5"/>
        <v>0</v>
      </c>
      <c r="S43" s="16">
        <f t="shared" si="6"/>
        <v>0</v>
      </c>
      <c r="T43" s="2"/>
      <c r="U43" s="2"/>
      <c r="V43" s="15"/>
      <c r="W43" s="2"/>
      <c r="X43" s="2"/>
      <c r="Y43" s="16">
        <f t="shared" si="7"/>
        <v>0</v>
      </c>
      <c r="AE43" s="16">
        <f t="shared" si="8"/>
        <v>0</v>
      </c>
      <c r="AF43" s="2"/>
      <c r="AG43" s="2"/>
      <c r="AH43" s="15"/>
      <c r="AI43" s="2"/>
      <c r="AJ43" s="2"/>
      <c r="AK43" s="16">
        <f t="shared" si="24"/>
        <v>0</v>
      </c>
      <c r="AQ43" s="16">
        <f t="shared" si="9"/>
        <v>0</v>
      </c>
      <c r="AW43" s="16">
        <f t="shared" si="10"/>
        <v>0</v>
      </c>
      <c r="BC43" s="16">
        <f t="shared" si="11"/>
        <v>0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15">
        <f t="shared" si="12"/>
        <v>0</v>
      </c>
      <c r="BX43" s="16">
        <f t="shared" si="13"/>
        <v>0</v>
      </c>
      <c r="CB43" s="16">
        <f t="shared" si="14"/>
        <v>0</v>
      </c>
      <c r="CH43" s="16">
        <f t="shared" si="15"/>
        <v>0</v>
      </c>
      <c r="CT43" s="16">
        <f t="shared" si="16"/>
        <v>0</v>
      </c>
      <c r="CX43" s="16">
        <f t="shared" si="17"/>
        <v>0</v>
      </c>
      <c r="DK43" s="16">
        <f t="shared" si="18"/>
        <v>0</v>
      </c>
    </row>
    <row r="44" spans="1:115" x14ac:dyDescent="0.25">
      <c r="A44" s="2" t="s">
        <v>200</v>
      </c>
      <c r="B44" s="2" t="s">
        <v>201</v>
      </c>
      <c r="C44" s="16">
        <f t="shared" si="20"/>
        <v>0</v>
      </c>
      <c r="D44" s="16">
        <f t="shared" si="21"/>
        <v>0</v>
      </c>
      <c r="E44" s="16">
        <f t="shared" si="22"/>
        <v>0</v>
      </c>
      <c r="F44" s="16">
        <f t="shared" si="23"/>
        <v>0</v>
      </c>
      <c r="G44" s="23">
        <f>SUM(AW44+BC44+Y44+M44+AK44+BO44+BX44+CB44+CH44+CT44+CX44+DK44)</f>
        <v>0</v>
      </c>
      <c r="H44" s="9"/>
      <c r="I44" s="2"/>
      <c r="J44" s="15"/>
      <c r="K44" s="2"/>
      <c r="L44" s="2"/>
      <c r="M44" s="16">
        <f t="shared" si="5"/>
        <v>0</v>
      </c>
      <c r="S44" s="16">
        <f t="shared" si="6"/>
        <v>0</v>
      </c>
      <c r="T44" s="2"/>
      <c r="U44" s="2"/>
      <c r="V44" s="15"/>
      <c r="W44" s="2"/>
      <c r="X44" s="2"/>
      <c r="Y44" s="16">
        <f t="shared" si="7"/>
        <v>0</v>
      </c>
      <c r="AE44" s="16">
        <f t="shared" si="8"/>
        <v>0</v>
      </c>
      <c r="AF44" s="2"/>
      <c r="AG44" s="2"/>
      <c r="AH44" s="15"/>
      <c r="AI44" s="2"/>
      <c r="AJ44" s="2"/>
      <c r="AK44" s="16">
        <f t="shared" si="24"/>
        <v>0</v>
      </c>
      <c r="AQ44" s="16">
        <f t="shared" si="9"/>
        <v>0</v>
      </c>
      <c r="AW44" s="16">
        <f t="shared" si="10"/>
        <v>0</v>
      </c>
      <c r="BC44" s="16">
        <f t="shared" si="11"/>
        <v>0</v>
      </c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15">
        <f t="shared" si="12"/>
        <v>0</v>
      </c>
      <c r="BX44" s="16">
        <f t="shared" si="13"/>
        <v>0</v>
      </c>
      <c r="CB44" s="16">
        <f t="shared" si="14"/>
        <v>0</v>
      </c>
      <c r="CH44" s="16">
        <f t="shared" si="15"/>
        <v>0</v>
      </c>
      <c r="CT44" s="16">
        <f t="shared" si="16"/>
        <v>0</v>
      </c>
      <c r="CX44" s="16">
        <f t="shared" si="17"/>
        <v>0</v>
      </c>
      <c r="DK44" s="16">
        <f t="shared" si="18"/>
        <v>0</v>
      </c>
    </row>
    <row r="45" spans="1:115" x14ac:dyDescent="0.25">
      <c r="A45" s="2" t="s">
        <v>204</v>
      </c>
      <c r="B45" s="2" t="s">
        <v>205</v>
      </c>
      <c r="C45" s="16">
        <f t="shared" si="20"/>
        <v>9</v>
      </c>
      <c r="D45" s="16">
        <f t="shared" si="21"/>
        <v>0</v>
      </c>
      <c r="E45" s="16">
        <f t="shared" si="22"/>
        <v>0</v>
      </c>
      <c r="F45" s="16">
        <f t="shared" si="23"/>
        <v>0</v>
      </c>
      <c r="G45" s="23">
        <f>SUM(AW45+BC45+Y45+M45+AK45+BO45+BX45+CB45+CH45+CT45+CX45+DK45+AQ45)</f>
        <v>9</v>
      </c>
      <c r="H45" s="9"/>
      <c r="I45" s="2"/>
      <c r="J45" s="15"/>
      <c r="K45" s="2"/>
      <c r="L45" s="2"/>
      <c r="M45" s="16">
        <f t="shared" si="5"/>
        <v>0</v>
      </c>
      <c r="S45" s="16">
        <f t="shared" si="6"/>
        <v>0</v>
      </c>
      <c r="T45" s="2"/>
      <c r="U45" s="2"/>
      <c r="V45" s="15"/>
      <c r="W45" s="2"/>
      <c r="X45" s="2"/>
      <c r="Y45" s="16">
        <f t="shared" si="7"/>
        <v>0</v>
      </c>
      <c r="AE45" s="16">
        <f t="shared" si="8"/>
        <v>0</v>
      </c>
      <c r="AF45" s="2"/>
      <c r="AG45" s="2"/>
      <c r="AH45" s="15"/>
      <c r="AI45" s="2"/>
      <c r="AJ45" s="2"/>
      <c r="AK45" s="16">
        <f t="shared" si="24"/>
        <v>0</v>
      </c>
      <c r="AM45">
        <v>9</v>
      </c>
      <c r="AQ45" s="16">
        <f t="shared" si="9"/>
        <v>9</v>
      </c>
      <c r="AW45" s="16">
        <f t="shared" si="10"/>
        <v>0</v>
      </c>
      <c r="BC45" s="16">
        <f t="shared" si="11"/>
        <v>0</v>
      </c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15">
        <f t="shared" si="12"/>
        <v>0</v>
      </c>
      <c r="BX45" s="16">
        <f t="shared" si="13"/>
        <v>0</v>
      </c>
      <c r="CB45" s="16">
        <f t="shared" si="14"/>
        <v>0</v>
      </c>
      <c r="CH45" s="16">
        <f t="shared" si="15"/>
        <v>0</v>
      </c>
      <c r="CT45" s="16">
        <f t="shared" si="16"/>
        <v>0</v>
      </c>
      <c r="CX45" s="16">
        <f t="shared" si="17"/>
        <v>0</v>
      </c>
      <c r="DK45" s="16">
        <f t="shared" si="18"/>
        <v>0</v>
      </c>
    </row>
    <row r="46" spans="1:115" x14ac:dyDescent="0.25">
      <c r="A46" s="2" t="s">
        <v>209</v>
      </c>
      <c r="B46" s="2" t="s">
        <v>78</v>
      </c>
      <c r="C46" s="16">
        <f t="shared" si="20"/>
        <v>0</v>
      </c>
      <c r="D46" s="16">
        <f t="shared" si="21"/>
        <v>0</v>
      </c>
      <c r="E46" s="16">
        <f t="shared" si="22"/>
        <v>0</v>
      </c>
      <c r="F46" s="16">
        <f t="shared" si="23"/>
        <v>0</v>
      </c>
      <c r="G46" s="23">
        <f>SUM(AW46+BC46+Y46+M46+AK46+BO46+BX46+CB46+CH46+CT46+CX46+DK46)</f>
        <v>0</v>
      </c>
      <c r="H46" s="9"/>
      <c r="I46" s="2"/>
      <c r="J46" s="15"/>
      <c r="K46" s="2"/>
      <c r="L46" s="2"/>
      <c r="M46" s="16">
        <f t="shared" si="5"/>
        <v>0</v>
      </c>
      <c r="S46" s="16">
        <f t="shared" si="6"/>
        <v>0</v>
      </c>
      <c r="T46" s="2"/>
      <c r="U46" s="2"/>
      <c r="V46" s="15"/>
      <c r="W46" s="2"/>
      <c r="X46" s="2"/>
      <c r="Y46" s="16">
        <f t="shared" si="7"/>
        <v>0</v>
      </c>
      <c r="AE46" s="16">
        <f t="shared" si="8"/>
        <v>0</v>
      </c>
      <c r="AF46" s="2"/>
      <c r="AG46" s="2"/>
      <c r="AH46" s="15"/>
      <c r="AI46" s="2"/>
      <c r="AJ46" s="2"/>
      <c r="AK46" s="16">
        <f t="shared" si="24"/>
        <v>0</v>
      </c>
      <c r="AQ46" s="16">
        <f t="shared" si="9"/>
        <v>0</v>
      </c>
      <c r="AW46" s="16">
        <f t="shared" si="10"/>
        <v>0</v>
      </c>
      <c r="BC46" s="16">
        <f t="shared" si="11"/>
        <v>0</v>
      </c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5">
        <f t="shared" si="12"/>
        <v>0</v>
      </c>
      <c r="BX46" s="16">
        <f t="shared" si="13"/>
        <v>0</v>
      </c>
      <c r="CB46" s="16">
        <f t="shared" si="14"/>
        <v>0</v>
      </c>
      <c r="CH46" s="16">
        <f t="shared" si="15"/>
        <v>0</v>
      </c>
      <c r="CT46" s="16">
        <f t="shared" si="16"/>
        <v>0</v>
      </c>
      <c r="CX46" s="16">
        <f t="shared" si="17"/>
        <v>0</v>
      </c>
      <c r="DK46" s="16">
        <f t="shared" si="18"/>
        <v>0</v>
      </c>
    </row>
    <row r="47" spans="1:115" x14ac:dyDescent="0.25">
      <c r="A47" s="2" t="s">
        <v>231</v>
      </c>
      <c r="B47" s="2" t="s">
        <v>230</v>
      </c>
      <c r="C47" s="16">
        <f t="shared" si="20"/>
        <v>42</v>
      </c>
      <c r="D47" s="16">
        <f t="shared" si="21"/>
        <v>15</v>
      </c>
      <c r="E47" s="16">
        <f t="shared" si="22"/>
        <v>161</v>
      </c>
      <c r="F47" s="16">
        <f t="shared" si="23"/>
        <v>146</v>
      </c>
      <c r="G47" s="23">
        <f>SUM(AW47+BC47+Y47+M47+AK47+BO47+BX47+CB47+CH47+CT47+CX47+DK47)</f>
        <v>218</v>
      </c>
      <c r="H47" s="9"/>
      <c r="I47" s="2"/>
      <c r="J47" s="15"/>
      <c r="K47" s="2"/>
      <c r="L47" s="2"/>
      <c r="M47" s="16">
        <f t="shared" si="5"/>
        <v>0</v>
      </c>
      <c r="S47" s="16">
        <f t="shared" si="6"/>
        <v>0</v>
      </c>
      <c r="T47" s="2"/>
      <c r="U47" s="2"/>
      <c r="V47" s="15"/>
      <c r="W47" s="2"/>
      <c r="X47" s="2"/>
      <c r="Y47" s="16">
        <f t="shared" si="7"/>
        <v>0</v>
      </c>
      <c r="AE47" s="16">
        <f t="shared" si="8"/>
        <v>0</v>
      </c>
      <c r="AF47" s="2"/>
      <c r="AG47" s="2"/>
      <c r="AH47" s="15"/>
      <c r="AI47" s="2"/>
      <c r="AJ47" s="2"/>
      <c r="AK47" s="16">
        <f t="shared" si="24"/>
        <v>0</v>
      </c>
      <c r="AQ47" s="16">
        <f t="shared" si="9"/>
        <v>0</v>
      </c>
      <c r="AW47" s="16">
        <f t="shared" si="10"/>
        <v>0</v>
      </c>
      <c r="BC47" s="16">
        <f t="shared" si="11"/>
        <v>0</v>
      </c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5">
        <f t="shared" si="12"/>
        <v>0</v>
      </c>
      <c r="BP47">
        <v>13</v>
      </c>
      <c r="BW47">
        <v>10</v>
      </c>
      <c r="BX47" s="16">
        <f t="shared" si="13"/>
        <v>23</v>
      </c>
      <c r="CB47" s="16">
        <f t="shared" si="14"/>
        <v>0</v>
      </c>
      <c r="CH47" s="16">
        <f t="shared" si="15"/>
        <v>0</v>
      </c>
      <c r="CI47">
        <v>18</v>
      </c>
      <c r="CJ47">
        <v>16</v>
      </c>
      <c r="CQ47">
        <v>7</v>
      </c>
      <c r="CS47">
        <v>8</v>
      </c>
      <c r="CT47" s="16">
        <f t="shared" si="16"/>
        <v>49</v>
      </c>
      <c r="CX47" s="16">
        <f t="shared" si="17"/>
        <v>0</v>
      </c>
      <c r="CY47">
        <v>0</v>
      </c>
      <c r="CZ47">
        <v>8</v>
      </c>
      <c r="DA47">
        <v>29</v>
      </c>
      <c r="DB47">
        <v>20</v>
      </c>
      <c r="DC47">
        <v>15</v>
      </c>
      <c r="DD47">
        <v>26</v>
      </c>
      <c r="DE47">
        <v>21</v>
      </c>
      <c r="DF47">
        <v>27</v>
      </c>
      <c r="DG47">
        <v>0</v>
      </c>
      <c r="DH47">
        <v>0</v>
      </c>
      <c r="DI47">
        <v>0</v>
      </c>
      <c r="DJ47">
        <v>0</v>
      </c>
      <c r="DK47" s="16">
        <f t="shared" si="18"/>
        <v>146</v>
      </c>
    </row>
    <row r="48" spans="1:115" x14ac:dyDescent="0.25">
      <c r="A48" s="2" t="s">
        <v>314</v>
      </c>
      <c r="B48" s="2" t="s">
        <v>315</v>
      </c>
      <c r="C48" s="16">
        <f t="shared" si="20"/>
        <v>36</v>
      </c>
      <c r="D48" s="16">
        <f t="shared" si="21"/>
        <v>6</v>
      </c>
      <c r="E48" s="16">
        <f t="shared" si="22"/>
        <v>54</v>
      </c>
      <c r="F48" s="16">
        <f t="shared" si="23"/>
        <v>72</v>
      </c>
      <c r="G48" s="23">
        <f>SUM(AW48+BC48+Y48+M48+AK48+BO48+BX48+CB48+CH48+CT48+CX48+DK48+AE48)</f>
        <v>98</v>
      </c>
      <c r="H48" s="9"/>
      <c r="I48" s="2"/>
      <c r="J48" s="15"/>
      <c r="K48" s="2"/>
      <c r="L48" s="2"/>
      <c r="M48" s="16">
        <f t="shared" si="5"/>
        <v>0</v>
      </c>
      <c r="S48" s="16">
        <f t="shared" si="6"/>
        <v>0</v>
      </c>
      <c r="T48" s="2"/>
      <c r="U48" s="2"/>
      <c r="V48" s="15"/>
      <c r="W48" s="2"/>
      <c r="X48" s="2">
        <v>1</v>
      </c>
      <c r="Y48" s="16">
        <f t="shared" si="7"/>
        <v>1</v>
      </c>
      <c r="Z48">
        <v>5</v>
      </c>
      <c r="AA48">
        <v>5</v>
      </c>
      <c r="AB48">
        <v>6</v>
      </c>
      <c r="AC48" s="28">
        <v>2</v>
      </c>
      <c r="AD48">
        <v>7</v>
      </c>
      <c r="AE48" s="16">
        <f t="shared" si="8"/>
        <v>25</v>
      </c>
      <c r="AF48" s="2"/>
      <c r="AG48" s="2"/>
      <c r="AH48" s="15"/>
      <c r="AI48" s="2"/>
      <c r="AJ48" s="2"/>
      <c r="AK48" s="16">
        <f t="shared" si="24"/>
        <v>0</v>
      </c>
      <c r="AQ48" s="16">
        <f t="shared" si="9"/>
        <v>0</v>
      </c>
      <c r="AW48" s="16">
        <f t="shared" si="10"/>
        <v>0</v>
      </c>
      <c r="BC48" s="16">
        <f t="shared" si="11"/>
        <v>0</v>
      </c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15">
        <f t="shared" si="12"/>
        <v>0</v>
      </c>
      <c r="BX48" s="16">
        <f t="shared" si="13"/>
        <v>0</v>
      </c>
      <c r="CB48" s="16">
        <f t="shared" si="14"/>
        <v>0</v>
      </c>
      <c r="CH48" s="16">
        <f t="shared" si="15"/>
        <v>0</v>
      </c>
      <c r="CT48" s="16">
        <f t="shared" si="16"/>
        <v>0</v>
      </c>
      <c r="CX48" s="16">
        <f t="shared" si="17"/>
        <v>0</v>
      </c>
      <c r="CY48">
        <v>22</v>
      </c>
      <c r="CZ48">
        <v>4</v>
      </c>
      <c r="DC48">
        <v>20</v>
      </c>
      <c r="DD48">
        <v>9</v>
      </c>
      <c r="DE48">
        <v>17</v>
      </c>
      <c r="DK48" s="16">
        <f t="shared" si="18"/>
        <v>72</v>
      </c>
    </row>
    <row r="49" spans="1:115" x14ac:dyDescent="0.25">
      <c r="A49" s="2" t="s">
        <v>316</v>
      </c>
      <c r="B49" s="2" t="s">
        <v>315</v>
      </c>
      <c r="C49" s="16">
        <f t="shared" si="20"/>
        <v>0</v>
      </c>
      <c r="D49" s="16">
        <f t="shared" si="21"/>
        <v>0</v>
      </c>
      <c r="E49" s="16">
        <f t="shared" si="22"/>
        <v>0</v>
      </c>
      <c r="F49" s="16">
        <f t="shared" si="23"/>
        <v>0</v>
      </c>
      <c r="G49" s="23">
        <f>SUM(AW49+BC49+Y49+M49+AK49+BO49+BX49+CB49+CH49+CT49+CX49+DK49)</f>
        <v>0</v>
      </c>
      <c r="H49" s="9"/>
      <c r="I49" s="2"/>
      <c r="J49" s="15"/>
      <c r="K49" s="2"/>
      <c r="L49" s="2"/>
      <c r="M49" s="16">
        <f t="shared" si="5"/>
        <v>0</v>
      </c>
      <c r="S49" s="16">
        <f t="shared" si="6"/>
        <v>0</v>
      </c>
      <c r="T49" s="2"/>
      <c r="U49" s="2"/>
      <c r="V49" s="15"/>
      <c r="W49" s="2"/>
      <c r="X49" s="2"/>
      <c r="Y49" s="16">
        <f t="shared" si="7"/>
        <v>0</v>
      </c>
      <c r="AE49" s="16">
        <f t="shared" si="8"/>
        <v>0</v>
      </c>
      <c r="AF49" s="2"/>
      <c r="AG49" s="2"/>
      <c r="AH49" s="15"/>
      <c r="AI49" s="2"/>
      <c r="AJ49" s="2"/>
      <c r="AK49" s="16">
        <f t="shared" si="24"/>
        <v>0</v>
      </c>
      <c r="AQ49" s="16">
        <f t="shared" si="9"/>
        <v>0</v>
      </c>
      <c r="AW49" s="16">
        <f t="shared" si="10"/>
        <v>0</v>
      </c>
      <c r="BC49" s="16">
        <f t="shared" si="11"/>
        <v>0</v>
      </c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15">
        <f t="shared" si="12"/>
        <v>0</v>
      </c>
      <c r="BX49" s="16">
        <f t="shared" si="13"/>
        <v>0</v>
      </c>
      <c r="CB49" s="16">
        <f t="shared" si="14"/>
        <v>0</v>
      </c>
      <c r="CH49" s="16">
        <f t="shared" si="15"/>
        <v>0</v>
      </c>
      <c r="CT49" s="16">
        <f t="shared" si="16"/>
        <v>0</v>
      </c>
      <c r="CX49" s="16">
        <f t="shared" si="17"/>
        <v>0</v>
      </c>
      <c r="DK49" s="16">
        <f t="shared" si="18"/>
        <v>0</v>
      </c>
    </row>
    <row r="50" spans="1:115" x14ac:dyDescent="0.25">
      <c r="A50" s="2" t="s">
        <v>317</v>
      </c>
      <c r="B50" s="2" t="s">
        <v>318</v>
      </c>
      <c r="C50" s="16">
        <f t="shared" si="20"/>
        <v>48</v>
      </c>
      <c r="D50" s="16">
        <f t="shared" si="21"/>
        <v>4</v>
      </c>
      <c r="E50" s="16">
        <f t="shared" si="22"/>
        <v>13</v>
      </c>
      <c r="F50" s="16">
        <f t="shared" si="23"/>
        <v>41</v>
      </c>
      <c r="G50" s="23">
        <f>SUM(AW50+BC50+Y50+M50+AK50+BO50+BX50+CB50+CH50+CT50+CX50+DK50+AE50)</f>
        <v>72</v>
      </c>
      <c r="H50" s="9"/>
      <c r="I50" s="2"/>
      <c r="J50" s="15"/>
      <c r="K50" s="2"/>
      <c r="L50" s="2"/>
      <c r="M50" s="16">
        <f t="shared" si="5"/>
        <v>0</v>
      </c>
      <c r="S50" s="16">
        <f t="shared" si="6"/>
        <v>0</v>
      </c>
      <c r="T50" s="2">
        <v>8</v>
      </c>
      <c r="U50" s="2"/>
      <c r="V50" s="15">
        <v>3</v>
      </c>
      <c r="W50" s="2">
        <v>4</v>
      </c>
      <c r="X50" s="2">
        <v>8</v>
      </c>
      <c r="Y50" s="16">
        <f t="shared" si="7"/>
        <v>23</v>
      </c>
      <c r="Z50">
        <v>4</v>
      </c>
      <c r="AC50" s="28">
        <v>4</v>
      </c>
      <c r="AE50" s="16">
        <f t="shared" si="8"/>
        <v>8</v>
      </c>
      <c r="AF50" s="2"/>
      <c r="AG50" s="2"/>
      <c r="AH50" s="15"/>
      <c r="AI50" s="2"/>
      <c r="AJ50" s="2"/>
      <c r="AK50" s="16">
        <f t="shared" si="24"/>
        <v>0</v>
      </c>
      <c r="AQ50" s="16">
        <f t="shared" si="9"/>
        <v>0</v>
      </c>
      <c r="AW50" s="16">
        <f t="shared" si="10"/>
        <v>0</v>
      </c>
      <c r="BC50" s="16">
        <f t="shared" si="11"/>
        <v>0</v>
      </c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15">
        <f t="shared" si="12"/>
        <v>0</v>
      </c>
      <c r="BX50" s="16">
        <f t="shared" si="13"/>
        <v>0</v>
      </c>
      <c r="CB50" s="16">
        <f t="shared" si="14"/>
        <v>0</v>
      </c>
      <c r="CH50" s="16">
        <f t="shared" si="15"/>
        <v>0</v>
      </c>
      <c r="CT50" s="16">
        <f t="shared" si="16"/>
        <v>0</v>
      </c>
      <c r="CX50" s="16">
        <f t="shared" si="17"/>
        <v>0</v>
      </c>
      <c r="CY50">
        <v>26</v>
      </c>
      <c r="CZ50">
        <v>10</v>
      </c>
      <c r="DF50">
        <v>5</v>
      </c>
      <c r="DK50" s="16">
        <f t="shared" si="18"/>
        <v>41</v>
      </c>
    </row>
    <row r="51" spans="1:115" x14ac:dyDescent="0.25">
      <c r="A51" s="2" t="s">
        <v>319</v>
      </c>
      <c r="B51" s="2" t="s">
        <v>320</v>
      </c>
      <c r="C51" s="16">
        <f t="shared" si="20"/>
        <v>0</v>
      </c>
      <c r="D51" s="16">
        <f t="shared" si="21"/>
        <v>0</v>
      </c>
      <c r="E51" s="16">
        <f t="shared" si="22"/>
        <v>0</v>
      </c>
      <c r="F51" s="16">
        <f t="shared" si="23"/>
        <v>0</v>
      </c>
      <c r="G51" s="23">
        <f>SUM(AW51+BC51+Y51+M51+AK51+BO51+BX51+CB51+CH51+CT51+CX51+DK51)</f>
        <v>0</v>
      </c>
      <c r="H51" s="9"/>
      <c r="I51" s="2"/>
      <c r="J51" s="15"/>
      <c r="K51" s="2"/>
      <c r="L51" s="2"/>
      <c r="M51" s="16">
        <f t="shared" si="5"/>
        <v>0</v>
      </c>
      <c r="S51" s="16">
        <f t="shared" si="6"/>
        <v>0</v>
      </c>
      <c r="T51" s="2"/>
      <c r="U51" s="2"/>
      <c r="V51" s="15"/>
      <c r="W51" s="2"/>
      <c r="X51" s="2"/>
      <c r="Y51" s="16">
        <f t="shared" si="7"/>
        <v>0</v>
      </c>
      <c r="AE51" s="16">
        <f t="shared" si="8"/>
        <v>0</v>
      </c>
      <c r="AF51" s="2"/>
      <c r="AG51" s="2"/>
      <c r="AH51" s="15"/>
      <c r="AI51" s="2"/>
      <c r="AJ51" s="2"/>
      <c r="AK51" s="16">
        <f t="shared" si="24"/>
        <v>0</v>
      </c>
      <c r="AQ51" s="16">
        <f t="shared" si="9"/>
        <v>0</v>
      </c>
      <c r="AW51" s="16">
        <f t="shared" si="10"/>
        <v>0</v>
      </c>
      <c r="BC51" s="16">
        <f t="shared" si="11"/>
        <v>0</v>
      </c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15">
        <f t="shared" si="12"/>
        <v>0</v>
      </c>
      <c r="BX51" s="16">
        <f t="shared" si="13"/>
        <v>0</v>
      </c>
      <c r="CB51" s="16">
        <f t="shared" si="14"/>
        <v>0</v>
      </c>
      <c r="CH51" s="16">
        <f t="shared" si="15"/>
        <v>0</v>
      </c>
      <c r="CT51" s="16">
        <f t="shared" si="16"/>
        <v>0</v>
      </c>
      <c r="CX51" s="16">
        <f t="shared" si="17"/>
        <v>0</v>
      </c>
      <c r="DK51" s="16">
        <f t="shared" si="18"/>
        <v>0</v>
      </c>
    </row>
    <row r="52" spans="1:115" x14ac:dyDescent="0.25">
      <c r="A52" s="2" t="s">
        <v>331</v>
      </c>
      <c r="B52" s="2" t="s">
        <v>332</v>
      </c>
      <c r="C52" s="16">
        <f t="shared" si="20"/>
        <v>0</v>
      </c>
      <c r="D52" s="16">
        <f t="shared" si="21"/>
        <v>0</v>
      </c>
      <c r="E52" s="16">
        <f t="shared" si="22"/>
        <v>0</v>
      </c>
      <c r="F52" s="16">
        <f t="shared" si="23"/>
        <v>0</v>
      </c>
      <c r="G52" s="23">
        <f>SUM(AW52+BC52+Y52+M52+AK52+BO52+BX52+CB52+CH52+CT52+CX52+DK52)</f>
        <v>0</v>
      </c>
      <c r="H52" s="9"/>
      <c r="I52" s="2"/>
      <c r="J52" s="15"/>
      <c r="K52" s="2"/>
      <c r="L52" s="2"/>
      <c r="M52" s="16">
        <f t="shared" si="5"/>
        <v>0</v>
      </c>
      <c r="S52" s="16">
        <f t="shared" si="6"/>
        <v>0</v>
      </c>
      <c r="T52" s="2"/>
      <c r="U52" s="2"/>
      <c r="V52" s="15"/>
      <c r="W52" s="2"/>
      <c r="X52" s="2"/>
      <c r="Y52" s="16">
        <f t="shared" si="7"/>
        <v>0</v>
      </c>
      <c r="AE52" s="16">
        <f t="shared" si="8"/>
        <v>0</v>
      </c>
      <c r="AF52" s="2"/>
      <c r="AG52" s="2"/>
      <c r="AH52" s="15"/>
      <c r="AI52" s="2"/>
      <c r="AJ52" s="2"/>
      <c r="AK52" s="16">
        <f t="shared" si="24"/>
        <v>0</v>
      </c>
      <c r="AQ52" s="16">
        <f t="shared" si="9"/>
        <v>0</v>
      </c>
      <c r="AW52" s="16">
        <f t="shared" si="10"/>
        <v>0</v>
      </c>
      <c r="BC52" s="16">
        <f t="shared" si="11"/>
        <v>0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15">
        <f t="shared" si="12"/>
        <v>0</v>
      </c>
      <c r="BX52" s="16">
        <f t="shared" si="13"/>
        <v>0</v>
      </c>
      <c r="CB52" s="16">
        <f t="shared" si="14"/>
        <v>0</v>
      </c>
      <c r="CH52" s="16">
        <f t="shared" si="15"/>
        <v>0</v>
      </c>
      <c r="CT52" s="16">
        <f t="shared" si="16"/>
        <v>0</v>
      </c>
      <c r="CX52" s="16">
        <f t="shared" si="17"/>
        <v>0</v>
      </c>
      <c r="DK52" s="16">
        <f t="shared" si="18"/>
        <v>0</v>
      </c>
    </row>
    <row r="53" spans="1:115" x14ac:dyDescent="0.25">
      <c r="A53" s="2" t="s">
        <v>145</v>
      </c>
      <c r="B53" s="2" t="s">
        <v>148</v>
      </c>
      <c r="C53" s="16">
        <f t="shared" si="20"/>
        <v>0</v>
      </c>
      <c r="D53" s="16">
        <f t="shared" si="21"/>
        <v>0</v>
      </c>
      <c r="E53" s="16">
        <f t="shared" si="22"/>
        <v>0</v>
      </c>
      <c r="F53" s="16">
        <f t="shared" si="23"/>
        <v>0</v>
      </c>
      <c r="G53" s="23">
        <f>SUM(AW53+BC53+Y53+M53+AK53+BO53+BX53+CB53+CH53+CT53+CX53+DK53)</f>
        <v>0</v>
      </c>
      <c r="H53" s="9"/>
      <c r="I53" s="2"/>
      <c r="J53" s="15"/>
      <c r="K53" s="2"/>
      <c r="L53" s="2"/>
      <c r="M53" s="16">
        <f t="shared" si="5"/>
        <v>0</v>
      </c>
      <c r="S53" s="16">
        <f t="shared" si="6"/>
        <v>0</v>
      </c>
      <c r="T53" s="2"/>
      <c r="U53" s="2"/>
      <c r="V53" s="15"/>
      <c r="W53" s="2"/>
      <c r="X53" s="2"/>
      <c r="Y53" s="16">
        <f t="shared" si="7"/>
        <v>0</v>
      </c>
      <c r="AE53" s="16">
        <f t="shared" si="8"/>
        <v>0</v>
      </c>
      <c r="AF53" s="2"/>
      <c r="AG53" s="2"/>
      <c r="AH53" s="15"/>
      <c r="AI53" s="2"/>
      <c r="AJ53" s="2"/>
      <c r="AK53" s="16">
        <f t="shared" si="24"/>
        <v>0</v>
      </c>
      <c r="AQ53" s="16">
        <f t="shared" si="9"/>
        <v>0</v>
      </c>
      <c r="AW53" s="16">
        <f t="shared" si="10"/>
        <v>0</v>
      </c>
      <c r="BC53" s="16">
        <f t="shared" si="11"/>
        <v>0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15">
        <f t="shared" si="12"/>
        <v>0</v>
      </c>
      <c r="BX53" s="16">
        <f t="shared" si="13"/>
        <v>0</v>
      </c>
      <c r="CB53" s="16">
        <f t="shared" si="14"/>
        <v>0</v>
      </c>
      <c r="CH53" s="16">
        <f t="shared" si="15"/>
        <v>0</v>
      </c>
      <c r="CT53" s="16">
        <f t="shared" si="16"/>
        <v>0</v>
      </c>
      <c r="CX53" s="16">
        <f t="shared" si="17"/>
        <v>0</v>
      </c>
      <c r="DK53" s="16">
        <f t="shared" si="18"/>
        <v>0</v>
      </c>
    </row>
    <row r="54" spans="1:115" x14ac:dyDescent="0.25">
      <c r="A54" s="2" t="s">
        <v>747</v>
      </c>
      <c r="B54" s="2" t="s">
        <v>334</v>
      </c>
      <c r="C54" s="16">
        <f t="shared" si="20"/>
        <v>5</v>
      </c>
      <c r="D54" s="16">
        <f t="shared" si="21"/>
        <v>49</v>
      </c>
      <c r="E54" s="16">
        <f t="shared" si="22"/>
        <v>101</v>
      </c>
      <c r="F54" s="16">
        <f t="shared" si="23"/>
        <v>150</v>
      </c>
      <c r="G54" s="23">
        <f>SUM(AW54+BC54+Y54+M54+AK54+BO54+BX54+CB54+CH54+CT54+CX54+DK54+AE54)</f>
        <v>155</v>
      </c>
      <c r="H54" s="9"/>
      <c r="I54" s="2"/>
      <c r="J54" s="15"/>
      <c r="K54" s="2"/>
      <c r="L54" s="2"/>
      <c r="M54" s="16">
        <f t="shared" si="5"/>
        <v>0</v>
      </c>
      <c r="S54" s="16">
        <f t="shared" si="6"/>
        <v>0</v>
      </c>
      <c r="T54" s="2">
        <v>1</v>
      </c>
      <c r="U54" s="2"/>
      <c r="V54" s="15"/>
      <c r="W54" s="2"/>
      <c r="X54" s="2"/>
      <c r="Y54" s="16">
        <f t="shared" si="7"/>
        <v>1</v>
      </c>
      <c r="Z54">
        <v>2</v>
      </c>
      <c r="AA54">
        <v>2</v>
      </c>
      <c r="AE54" s="16">
        <f t="shared" si="8"/>
        <v>4</v>
      </c>
      <c r="AF54" s="2"/>
      <c r="AG54" s="2"/>
      <c r="AH54" s="15"/>
      <c r="AI54" s="2"/>
      <c r="AJ54" s="2"/>
      <c r="AK54" s="16">
        <f t="shared" si="24"/>
        <v>0</v>
      </c>
      <c r="AQ54" s="16">
        <f t="shared" si="9"/>
        <v>0</v>
      </c>
      <c r="AW54" s="16">
        <f t="shared" si="10"/>
        <v>0</v>
      </c>
      <c r="BC54" s="16">
        <f t="shared" si="11"/>
        <v>0</v>
      </c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15">
        <f t="shared" si="12"/>
        <v>0</v>
      </c>
      <c r="BX54" s="16">
        <f t="shared" si="13"/>
        <v>0</v>
      </c>
      <c r="CB54" s="16">
        <f t="shared" si="14"/>
        <v>0</v>
      </c>
      <c r="CH54" s="16">
        <f t="shared" si="15"/>
        <v>0</v>
      </c>
      <c r="CT54" s="16">
        <f t="shared" si="16"/>
        <v>0</v>
      </c>
      <c r="CX54" s="16">
        <f t="shared" si="17"/>
        <v>0</v>
      </c>
      <c r="DA54">
        <v>6</v>
      </c>
      <c r="DC54">
        <v>19</v>
      </c>
      <c r="DD54">
        <v>11</v>
      </c>
      <c r="DE54">
        <v>18</v>
      </c>
      <c r="DF54">
        <v>23</v>
      </c>
      <c r="DG54">
        <v>24</v>
      </c>
      <c r="DH54">
        <v>13</v>
      </c>
      <c r="DI54">
        <v>18</v>
      </c>
      <c r="DJ54">
        <v>18</v>
      </c>
      <c r="DK54" s="16">
        <f t="shared" si="18"/>
        <v>150</v>
      </c>
    </row>
    <row r="55" spans="1:115" x14ac:dyDescent="0.25">
      <c r="A55" s="2" t="s">
        <v>337</v>
      </c>
      <c r="B55" s="2" t="s">
        <v>338</v>
      </c>
      <c r="C55" s="16">
        <f t="shared" si="20"/>
        <v>0</v>
      </c>
      <c r="D55" s="16">
        <f t="shared" si="21"/>
        <v>0</v>
      </c>
      <c r="E55" s="16">
        <f t="shared" si="22"/>
        <v>0</v>
      </c>
      <c r="F55" s="16">
        <f t="shared" si="23"/>
        <v>0</v>
      </c>
      <c r="G55" s="23">
        <f t="shared" ref="G55:G61" si="25">SUM(AW55+BC55+Y55+M55+AK55+BO55+BX55+CB55+CH55+CT55+CX55+DK55)</f>
        <v>0</v>
      </c>
      <c r="H55" s="9"/>
      <c r="I55" s="2"/>
      <c r="J55" s="15"/>
      <c r="K55" s="2"/>
      <c r="L55" s="2"/>
      <c r="M55" s="16">
        <f t="shared" si="5"/>
        <v>0</v>
      </c>
      <c r="S55" s="16">
        <f t="shared" si="6"/>
        <v>0</v>
      </c>
      <c r="T55" s="2"/>
      <c r="U55" s="2"/>
      <c r="V55" s="15"/>
      <c r="W55" s="2"/>
      <c r="X55" s="2"/>
      <c r="Y55" s="16">
        <f t="shared" si="7"/>
        <v>0</v>
      </c>
      <c r="AE55" s="16">
        <f t="shared" si="8"/>
        <v>0</v>
      </c>
      <c r="AF55" s="2"/>
      <c r="AG55" s="2"/>
      <c r="AH55" s="15"/>
      <c r="AI55" s="2"/>
      <c r="AJ55" s="2"/>
      <c r="AK55" s="16">
        <f t="shared" si="24"/>
        <v>0</v>
      </c>
      <c r="AQ55" s="16">
        <f t="shared" si="9"/>
        <v>0</v>
      </c>
      <c r="AW55" s="16">
        <f t="shared" si="10"/>
        <v>0</v>
      </c>
      <c r="BC55" s="16">
        <f t="shared" si="11"/>
        <v>0</v>
      </c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15">
        <f t="shared" si="12"/>
        <v>0</v>
      </c>
      <c r="BX55" s="16">
        <f t="shared" si="13"/>
        <v>0</v>
      </c>
      <c r="CB55" s="16">
        <f t="shared" si="14"/>
        <v>0</v>
      </c>
      <c r="CH55" s="16">
        <f t="shared" si="15"/>
        <v>0</v>
      </c>
      <c r="CT55" s="16">
        <f t="shared" si="16"/>
        <v>0</v>
      </c>
      <c r="CX55" s="16">
        <f t="shared" si="17"/>
        <v>0</v>
      </c>
      <c r="DK55" s="16">
        <f t="shared" si="18"/>
        <v>0</v>
      </c>
    </row>
    <row r="56" spans="1:115" x14ac:dyDescent="0.25">
      <c r="A56" s="2" t="s">
        <v>357</v>
      </c>
      <c r="B56" s="2" t="s">
        <v>358</v>
      </c>
      <c r="C56" s="16">
        <f t="shared" si="20"/>
        <v>0</v>
      </c>
      <c r="D56" s="16">
        <f t="shared" si="21"/>
        <v>86</v>
      </c>
      <c r="E56" s="16">
        <f t="shared" si="22"/>
        <v>125</v>
      </c>
      <c r="F56" s="16">
        <f t="shared" si="23"/>
        <v>211</v>
      </c>
      <c r="G56" s="23">
        <f t="shared" si="25"/>
        <v>240</v>
      </c>
      <c r="H56" s="9"/>
      <c r="I56" s="2"/>
      <c r="J56" s="15"/>
      <c r="K56" s="2"/>
      <c r="L56" s="2"/>
      <c r="M56" s="16">
        <f t="shared" si="5"/>
        <v>0</v>
      </c>
      <c r="S56" s="16">
        <f t="shared" si="6"/>
        <v>0</v>
      </c>
      <c r="T56" s="2"/>
      <c r="U56" s="2"/>
      <c r="V56" s="15"/>
      <c r="W56" s="2"/>
      <c r="X56" s="2"/>
      <c r="Y56" s="16">
        <f t="shared" si="7"/>
        <v>0</v>
      </c>
      <c r="AE56" s="16">
        <f t="shared" si="8"/>
        <v>0</v>
      </c>
      <c r="AF56" s="2"/>
      <c r="AG56" s="2"/>
      <c r="AH56" s="15"/>
      <c r="AI56" s="2"/>
      <c r="AJ56" s="2"/>
      <c r="AK56" s="16">
        <f t="shared" si="24"/>
        <v>0</v>
      </c>
      <c r="AQ56" s="16">
        <f t="shared" si="9"/>
        <v>0</v>
      </c>
      <c r="AW56" s="16">
        <f t="shared" si="10"/>
        <v>0</v>
      </c>
      <c r="AY56" s="28">
        <v>3</v>
      </c>
      <c r="AZ56" s="28">
        <v>9</v>
      </c>
      <c r="BA56" s="28">
        <v>8</v>
      </c>
      <c r="BB56" s="28">
        <v>9</v>
      </c>
      <c r="BC56" s="16">
        <f t="shared" si="11"/>
        <v>29</v>
      </c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15">
        <f t="shared" si="12"/>
        <v>0</v>
      </c>
      <c r="BX56" s="16">
        <f t="shared" si="13"/>
        <v>0</v>
      </c>
      <c r="CB56" s="16">
        <f t="shared" si="14"/>
        <v>0</v>
      </c>
      <c r="CH56" s="16">
        <f t="shared" si="15"/>
        <v>0</v>
      </c>
      <c r="CT56" s="16">
        <f t="shared" si="16"/>
        <v>0</v>
      </c>
      <c r="CX56" s="16">
        <f t="shared" si="17"/>
        <v>0</v>
      </c>
      <c r="CY56">
        <v>0</v>
      </c>
      <c r="CZ56">
        <v>0</v>
      </c>
      <c r="DA56">
        <v>24</v>
      </c>
      <c r="DB56">
        <v>23</v>
      </c>
      <c r="DC56">
        <v>25</v>
      </c>
      <c r="DD56">
        <v>23</v>
      </c>
      <c r="DE56">
        <v>26</v>
      </c>
      <c r="DF56">
        <v>4</v>
      </c>
      <c r="DG56">
        <v>0</v>
      </c>
      <c r="DH56">
        <v>26</v>
      </c>
      <c r="DI56">
        <v>30</v>
      </c>
      <c r="DJ56">
        <v>30</v>
      </c>
      <c r="DK56" s="16">
        <f t="shared" si="18"/>
        <v>211</v>
      </c>
    </row>
    <row r="57" spans="1:115" x14ac:dyDescent="0.25">
      <c r="A57" s="2" t="s">
        <v>359</v>
      </c>
      <c r="B57" s="2" t="s">
        <v>360</v>
      </c>
      <c r="C57" s="16">
        <f t="shared" si="20"/>
        <v>0</v>
      </c>
      <c r="D57" s="16">
        <f t="shared" si="21"/>
        <v>0</v>
      </c>
      <c r="E57" s="16">
        <f t="shared" si="22"/>
        <v>0</v>
      </c>
      <c r="F57" s="16">
        <f t="shared" si="23"/>
        <v>0</v>
      </c>
      <c r="G57" s="23">
        <f t="shared" si="25"/>
        <v>0</v>
      </c>
      <c r="H57" s="9"/>
      <c r="I57" s="2"/>
      <c r="J57" s="15"/>
      <c r="K57" s="2"/>
      <c r="L57" s="2"/>
      <c r="M57" s="16">
        <f t="shared" si="5"/>
        <v>0</v>
      </c>
      <c r="S57" s="16">
        <f t="shared" si="6"/>
        <v>0</v>
      </c>
      <c r="T57" s="2"/>
      <c r="U57" s="2"/>
      <c r="V57" s="15"/>
      <c r="W57" s="2"/>
      <c r="X57" s="2"/>
      <c r="Y57" s="16">
        <f t="shared" si="7"/>
        <v>0</v>
      </c>
      <c r="AE57" s="16">
        <f t="shared" si="8"/>
        <v>0</v>
      </c>
      <c r="AF57" s="2"/>
      <c r="AG57" s="2"/>
      <c r="AH57" s="15"/>
      <c r="AI57" s="2"/>
      <c r="AJ57" s="2"/>
      <c r="AK57" s="16">
        <f t="shared" si="24"/>
        <v>0</v>
      </c>
      <c r="AQ57" s="16">
        <f t="shared" si="9"/>
        <v>0</v>
      </c>
      <c r="AW57" s="16">
        <f t="shared" si="10"/>
        <v>0</v>
      </c>
      <c r="BC57" s="16">
        <f t="shared" si="11"/>
        <v>0</v>
      </c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15">
        <f t="shared" si="12"/>
        <v>0</v>
      </c>
      <c r="BX57" s="16">
        <f t="shared" si="13"/>
        <v>0</v>
      </c>
      <c r="CB57" s="16">
        <f t="shared" si="14"/>
        <v>0</v>
      </c>
      <c r="CH57" s="16">
        <f t="shared" si="15"/>
        <v>0</v>
      </c>
      <c r="CT57" s="16">
        <f t="shared" si="16"/>
        <v>0</v>
      </c>
      <c r="CX57" s="16">
        <f t="shared" si="17"/>
        <v>0</v>
      </c>
      <c r="DK57" s="16">
        <f t="shared" si="18"/>
        <v>0</v>
      </c>
    </row>
    <row r="58" spans="1:115" x14ac:dyDescent="0.25">
      <c r="A58" s="2" t="s">
        <v>344</v>
      </c>
      <c r="B58" s="2" t="s">
        <v>361</v>
      </c>
      <c r="C58" s="16">
        <f t="shared" si="20"/>
        <v>0</v>
      </c>
      <c r="D58" s="16">
        <f t="shared" si="21"/>
        <v>0</v>
      </c>
      <c r="E58" s="16">
        <f t="shared" si="22"/>
        <v>0</v>
      </c>
      <c r="F58" s="16">
        <f t="shared" si="23"/>
        <v>0</v>
      </c>
      <c r="G58" s="23">
        <f t="shared" si="25"/>
        <v>24</v>
      </c>
      <c r="H58" s="9"/>
      <c r="I58" s="2"/>
      <c r="J58" s="15"/>
      <c r="K58" s="2"/>
      <c r="L58" s="2"/>
      <c r="M58" s="16">
        <f t="shared" si="5"/>
        <v>0</v>
      </c>
      <c r="S58" s="16">
        <f t="shared" si="6"/>
        <v>0</v>
      </c>
      <c r="T58" s="2"/>
      <c r="U58" s="2"/>
      <c r="V58" s="15"/>
      <c r="W58" s="2"/>
      <c r="X58" s="2"/>
      <c r="Y58" s="16">
        <f t="shared" si="7"/>
        <v>0</v>
      </c>
      <c r="AE58" s="16">
        <f t="shared" si="8"/>
        <v>0</v>
      </c>
      <c r="AF58" s="2"/>
      <c r="AG58" s="2"/>
      <c r="AH58" s="15"/>
      <c r="AI58" s="2"/>
      <c r="AJ58" s="2"/>
      <c r="AK58" s="16">
        <f t="shared" si="24"/>
        <v>0</v>
      </c>
      <c r="AQ58" s="16">
        <f t="shared" si="9"/>
        <v>0</v>
      </c>
      <c r="AR58" s="28">
        <v>7</v>
      </c>
      <c r="AS58" s="28">
        <v>7</v>
      </c>
      <c r="AV58" s="28">
        <v>10</v>
      </c>
      <c r="AW58" s="16">
        <f t="shared" si="10"/>
        <v>24</v>
      </c>
      <c r="BC58" s="16">
        <f t="shared" si="11"/>
        <v>0</v>
      </c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15">
        <f t="shared" si="12"/>
        <v>0</v>
      </c>
      <c r="BX58" s="16">
        <f t="shared" si="13"/>
        <v>0</v>
      </c>
      <c r="CB58" s="16">
        <f t="shared" si="14"/>
        <v>0</v>
      </c>
      <c r="CH58" s="16">
        <f t="shared" si="15"/>
        <v>0</v>
      </c>
      <c r="CT58" s="16">
        <f t="shared" si="16"/>
        <v>0</v>
      </c>
      <c r="CX58" s="16">
        <f t="shared" si="17"/>
        <v>0</v>
      </c>
      <c r="DK58" s="16">
        <f t="shared" si="18"/>
        <v>0</v>
      </c>
    </row>
    <row r="59" spans="1:115" x14ac:dyDescent="0.25">
      <c r="A59" s="2" t="s">
        <v>362</v>
      </c>
      <c r="B59" s="2" t="s">
        <v>363</v>
      </c>
      <c r="C59" s="16">
        <f t="shared" si="20"/>
        <v>25</v>
      </c>
      <c r="D59" s="16">
        <f t="shared" si="21"/>
        <v>14</v>
      </c>
      <c r="E59" s="16">
        <f t="shared" si="22"/>
        <v>22</v>
      </c>
      <c r="F59" s="16">
        <f t="shared" si="23"/>
        <v>61</v>
      </c>
      <c r="G59" s="23">
        <f t="shared" si="25"/>
        <v>81</v>
      </c>
      <c r="H59" s="9"/>
      <c r="I59" s="2"/>
      <c r="J59" s="15"/>
      <c r="K59" s="2"/>
      <c r="L59" s="2"/>
      <c r="M59" s="16">
        <f t="shared" si="5"/>
        <v>0</v>
      </c>
      <c r="S59" s="16">
        <f t="shared" si="6"/>
        <v>0</v>
      </c>
      <c r="T59" s="2"/>
      <c r="U59" s="2"/>
      <c r="V59" s="15"/>
      <c r="W59" s="2"/>
      <c r="X59" s="2"/>
      <c r="Y59" s="16">
        <f t="shared" si="7"/>
        <v>0</v>
      </c>
      <c r="AE59" s="16">
        <f t="shared" si="8"/>
        <v>0</v>
      </c>
      <c r="AF59" s="2"/>
      <c r="AG59" s="2"/>
      <c r="AH59" s="15"/>
      <c r="AI59" s="2"/>
      <c r="AJ59" s="2"/>
      <c r="AK59" s="16">
        <f t="shared" si="24"/>
        <v>0</v>
      </c>
      <c r="AQ59" s="16">
        <f t="shared" si="9"/>
        <v>0</v>
      </c>
      <c r="AW59" s="16">
        <f t="shared" si="10"/>
        <v>0</v>
      </c>
      <c r="AX59" s="28">
        <v>5</v>
      </c>
      <c r="AY59" s="28">
        <v>7</v>
      </c>
      <c r="BB59" s="28">
        <v>8</v>
      </c>
      <c r="BC59" s="16">
        <f t="shared" si="11"/>
        <v>20</v>
      </c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15">
        <f t="shared" si="12"/>
        <v>0</v>
      </c>
      <c r="BX59" s="16">
        <f t="shared" si="13"/>
        <v>0</v>
      </c>
      <c r="CB59" s="16">
        <f t="shared" si="14"/>
        <v>0</v>
      </c>
      <c r="CH59" s="16">
        <f t="shared" si="15"/>
        <v>0</v>
      </c>
      <c r="CT59" s="16">
        <f t="shared" si="16"/>
        <v>0</v>
      </c>
      <c r="CX59" s="16">
        <f t="shared" si="17"/>
        <v>0</v>
      </c>
      <c r="CY59">
        <v>7</v>
      </c>
      <c r="CZ59">
        <v>18</v>
      </c>
      <c r="DA59">
        <v>4</v>
      </c>
      <c r="DB59">
        <v>8</v>
      </c>
      <c r="DD59">
        <v>10</v>
      </c>
      <c r="DH59">
        <v>14</v>
      </c>
      <c r="DK59" s="16">
        <f t="shared" si="18"/>
        <v>61</v>
      </c>
    </row>
    <row r="60" spans="1:115" x14ac:dyDescent="0.25">
      <c r="A60" s="2" t="s">
        <v>371</v>
      </c>
      <c r="B60" s="2" t="s">
        <v>358</v>
      </c>
      <c r="C60" s="16">
        <f t="shared" si="20"/>
        <v>41</v>
      </c>
      <c r="D60" s="16">
        <f t="shared" si="21"/>
        <v>30</v>
      </c>
      <c r="E60" s="16">
        <f t="shared" si="22"/>
        <v>69</v>
      </c>
      <c r="F60" s="16">
        <f t="shared" si="23"/>
        <v>140</v>
      </c>
      <c r="G60" s="23">
        <f t="shared" si="25"/>
        <v>170</v>
      </c>
      <c r="H60" s="9"/>
      <c r="I60" s="2"/>
      <c r="J60" s="15"/>
      <c r="K60" s="2"/>
      <c r="L60" s="2"/>
      <c r="M60" s="16">
        <f t="shared" si="5"/>
        <v>0</v>
      </c>
      <c r="S60" s="16">
        <f t="shared" si="6"/>
        <v>0</v>
      </c>
      <c r="T60" s="2"/>
      <c r="U60" s="2"/>
      <c r="V60" s="15"/>
      <c r="W60" s="2"/>
      <c r="X60" s="2"/>
      <c r="Y60" s="16">
        <f t="shared" si="7"/>
        <v>0</v>
      </c>
      <c r="AE60" s="16">
        <f t="shared" si="8"/>
        <v>0</v>
      </c>
      <c r="AF60" s="2"/>
      <c r="AG60" s="2"/>
      <c r="AH60" s="15"/>
      <c r="AI60" s="2"/>
      <c r="AJ60" s="2"/>
      <c r="AK60" s="16">
        <f t="shared" si="24"/>
        <v>0</v>
      </c>
      <c r="AQ60" s="16">
        <f t="shared" si="9"/>
        <v>0</v>
      </c>
      <c r="AW60" s="16">
        <f t="shared" si="10"/>
        <v>0</v>
      </c>
      <c r="AX60" s="28">
        <v>4</v>
      </c>
      <c r="AY60" s="28">
        <v>8</v>
      </c>
      <c r="AZ60" s="28">
        <v>3</v>
      </c>
      <c r="BA60" s="28">
        <v>5</v>
      </c>
      <c r="BB60" s="28">
        <v>10</v>
      </c>
      <c r="BC60" s="16">
        <f t="shared" si="11"/>
        <v>30</v>
      </c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15">
        <f t="shared" si="12"/>
        <v>0</v>
      </c>
      <c r="BX60" s="16">
        <f t="shared" si="13"/>
        <v>0</v>
      </c>
      <c r="CB60" s="16">
        <f t="shared" si="14"/>
        <v>0</v>
      </c>
      <c r="CH60" s="16">
        <f t="shared" si="15"/>
        <v>0</v>
      </c>
      <c r="CT60" s="16">
        <f t="shared" si="16"/>
        <v>0</v>
      </c>
      <c r="CX60" s="16">
        <f t="shared" si="17"/>
        <v>0</v>
      </c>
      <c r="CY60">
        <v>12</v>
      </c>
      <c r="CZ60">
        <v>29</v>
      </c>
      <c r="DA60">
        <v>26</v>
      </c>
      <c r="DB60">
        <v>15</v>
      </c>
      <c r="DC60">
        <v>0</v>
      </c>
      <c r="DD60">
        <v>0</v>
      </c>
      <c r="DE60">
        <v>0</v>
      </c>
      <c r="DF60">
        <v>28</v>
      </c>
      <c r="DG60">
        <v>0</v>
      </c>
      <c r="DH60">
        <v>30</v>
      </c>
      <c r="DI60">
        <v>0</v>
      </c>
      <c r="DJ60">
        <v>0</v>
      </c>
      <c r="DK60" s="16">
        <f t="shared" si="18"/>
        <v>140</v>
      </c>
    </row>
    <row r="61" spans="1:115" x14ac:dyDescent="0.25">
      <c r="A61" s="2" t="s">
        <v>397</v>
      </c>
      <c r="B61" s="2" t="s">
        <v>400</v>
      </c>
      <c r="C61" s="16">
        <f t="shared" si="20"/>
        <v>0</v>
      </c>
      <c r="D61" s="16">
        <f t="shared" si="21"/>
        <v>0</v>
      </c>
      <c r="E61" s="16">
        <f t="shared" si="22"/>
        <v>0</v>
      </c>
      <c r="F61" s="16">
        <f t="shared" si="23"/>
        <v>0</v>
      </c>
      <c r="G61" s="23">
        <f t="shared" si="25"/>
        <v>0</v>
      </c>
      <c r="H61" s="9"/>
      <c r="I61" s="2"/>
      <c r="J61" s="15"/>
      <c r="K61" s="2"/>
      <c r="L61" s="2"/>
      <c r="M61" s="16">
        <f t="shared" si="5"/>
        <v>0</v>
      </c>
      <c r="S61" s="16">
        <f t="shared" si="6"/>
        <v>0</v>
      </c>
      <c r="T61" s="2"/>
      <c r="U61" s="2"/>
      <c r="V61" s="15"/>
      <c r="W61" s="2"/>
      <c r="X61" s="2"/>
      <c r="Y61" s="16">
        <f t="shared" si="7"/>
        <v>0</v>
      </c>
      <c r="AE61" s="16">
        <f t="shared" si="8"/>
        <v>0</v>
      </c>
      <c r="AF61" s="2"/>
      <c r="AG61" s="2"/>
      <c r="AH61" s="15"/>
      <c r="AI61" s="2"/>
      <c r="AJ61" s="2"/>
      <c r="AK61" s="16">
        <f t="shared" si="24"/>
        <v>0</v>
      </c>
      <c r="AQ61" s="16">
        <f t="shared" si="9"/>
        <v>0</v>
      </c>
      <c r="AW61" s="16">
        <f t="shared" si="10"/>
        <v>0</v>
      </c>
      <c r="BC61" s="16">
        <f t="shared" si="11"/>
        <v>0</v>
      </c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15">
        <f t="shared" si="12"/>
        <v>0</v>
      </c>
      <c r="BX61" s="16">
        <f t="shared" si="13"/>
        <v>0</v>
      </c>
      <c r="CB61" s="16">
        <f t="shared" si="14"/>
        <v>0</v>
      </c>
      <c r="CH61" s="16">
        <f t="shared" si="15"/>
        <v>0</v>
      </c>
      <c r="CT61" s="16">
        <f t="shared" si="16"/>
        <v>0</v>
      </c>
      <c r="CX61" s="16">
        <f t="shared" si="17"/>
        <v>0</v>
      </c>
      <c r="DK61" s="16">
        <f t="shared" si="18"/>
        <v>0</v>
      </c>
    </row>
    <row r="62" spans="1:115" x14ac:dyDescent="0.25">
      <c r="A62" s="2" t="s">
        <v>398</v>
      </c>
      <c r="B62" s="2" t="s">
        <v>377</v>
      </c>
      <c r="C62" s="16">
        <f t="shared" si="20"/>
        <v>0</v>
      </c>
      <c r="D62" s="16">
        <f t="shared" si="21"/>
        <v>9</v>
      </c>
      <c r="E62" s="16">
        <f t="shared" si="22"/>
        <v>5</v>
      </c>
      <c r="F62" s="16">
        <f t="shared" si="23"/>
        <v>0</v>
      </c>
      <c r="G62" s="23">
        <f>SUM(AW62+BC62+Y62+M62+AK62+BO62+BX62+CB62+CH62+CT62+CX62+DK62+S62)</f>
        <v>19</v>
      </c>
      <c r="H62" s="9"/>
      <c r="I62" s="2"/>
      <c r="J62" s="15"/>
      <c r="K62" s="2"/>
      <c r="L62" s="2"/>
      <c r="M62" s="16">
        <f t="shared" si="5"/>
        <v>0</v>
      </c>
      <c r="P62">
        <v>9</v>
      </c>
      <c r="Q62" s="28">
        <v>5</v>
      </c>
      <c r="R62">
        <v>5</v>
      </c>
      <c r="S62" s="16">
        <f t="shared" si="6"/>
        <v>19</v>
      </c>
      <c r="T62" s="2"/>
      <c r="U62" s="2"/>
      <c r="V62" s="15"/>
      <c r="W62" s="2"/>
      <c r="X62" s="2"/>
      <c r="Y62" s="16">
        <f t="shared" si="7"/>
        <v>0</v>
      </c>
      <c r="AE62" s="16">
        <f t="shared" si="8"/>
        <v>0</v>
      </c>
      <c r="AF62" s="2"/>
      <c r="AG62" s="2"/>
      <c r="AH62" s="15"/>
      <c r="AI62" s="2"/>
      <c r="AJ62" s="2"/>
      <c r="AK62" s="16">
        <f t="shared" si="24"/>
        <v>0</v>
      </c>
      <c r="AQ62" s="16">
        <f t="shared" si="9"/>
        <v>0</v>
      </c>
      <c r="AW62" s="16">
        <f t="shared" si="10"/>
        <v>0</v>
      </c>
      <c r="BC62" s="16">
        <f t="shared" si="11"/>
        <v>0</v>
      </c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15">
        <f t="shared" si="12"/>
        <v>0</v>
      </c>
      <c r="BX62" s="16">
        <f t="shared" si="13"/>
        <v>0</v>
      </c>
      <c r="CB62" s="16">
        <f t="shared" si="14"/>
        <v>0</v>
      </c>
      <c r="CH62" s="16">
        <f t="shared" si="15"/>
        <v>0</v>
      </c>
      <c r="CT62" s="16">
        <f t="shared" si="16"/>
        <v>0</v>
      </c>
      <c r="CX62" s="16">
        <f t="shared" si="17"/>
        <v>0</v>
      </c>
      <c r="DK62" s="16">
        <f t="shared" si="18"/>
        <v>0</v>
      </c>
    </row>
    <row r="63" spans="1:115" x14ac:dyDescent="0.25">
      <c r="A63" s="2" t="s">
        <v>399</v>
      </c>
      <c r="B63" s="2" t="s">
        <v>377</v>
      </c>
      <c r="C63" s="16">
        <f t="shared" si="20"/>
        <v>0</v>
      </c>
      <c r="D63" s="16">
        <f t="shared" si="21"/>
        <v>6</v>
      </c>
      <c r="E63" s="16">
        <f t="shared" si="22"/>
        <v>0</v>
      </c>
      <c r="F63" s="16">
        <f t="shared" si="23"/>
        <v>0</v>
      </c>
      <c r="G63" s="23">
        <f>SUM(AW63+BC63+Y63+M63+AK63+BO63+BX63+CB63+CH63+CT63+CX63+DK63+S63)</f>
        <v>9</v>
      </c>
      <c r="H63" s="9"/>
      <c r="I63" s="2"/>
      <c r="J63" s="15"/>
      <c r="K63" s="2"/>
      <c r="L63" s="2"/>
      <c r="M63" s="16">
        <f t="shared" si="5"/>
        <v>0</v>
      </c>
      <c r="P63">
        <v>6</v>
      </c>
      <c r="Q63" s="28">
        <v>3</v>
      </c>
      <c r="S63" s="16">
        <f t="shared" si="6"/>
        <v>9</v>
      </c>
      <c r="T63" s="2"/>
      <c r="U63" s="2"/>
      <c r="V63" s="15"/>
      <c r="W63" s="2"/>
      <c r="X63" s="2"/>
      <c r="Y63" s="16">
        <f t="shared" si="7"/>
        <v>0</v>
      </c>
      <c r="AE63" s="16">
        <f t="shared" si="8"/>
        <v>0</v>
      </c>
      <c r="AF63" s="2"/>
      <c r="AG63" s="2"/>
      <c r="AH63" s="15"/>
      <c r="AI63" s="2"/>
      <c r="AJ63" s="2"/>
      <c r="AK63" s="16">
        <f t="shared" si="24"/>
        <v>0</v>
      </c>
      <c r="AQ63" s="16">
        <f t="shared" si="9"/>
        <v>0</v>
      </c>
      <c r="AW63" s="16">
        <f t="shared" si="10"/>
        <v>0</v>
      </c>
      <c r="BC63" s="16">
        <f t="shared" si="11"/>
        <v>0</v>
      </c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15">
        <f t="shared" si="12"/>
        <v>0</v>
      </c>
      <c r="BX63" s="16">
        <f t="shared" si="13"/>
        <v>0</v>
      </c>
      <c r="CB63" s="16">
        <f t="shared" si="14"/>
        <v>0</v>
      </c>
      <c r="CH63" s="16">
        <f t="shared" si="15"/>
        <v>0</v>
      </c>
      <c r="CT63" s="16">
        <f t="shared" si="16"/>
        <v>0</v>
      </c>
      <c r="CX63" s="16">
        <f t="shared" si="17"/>
        <v>0</v>
      </c>
      <c r="DK63" s="16">
        <f t="shared" si="18"/>
        <v>0</v>
      </c>
    </row>
    <row r="64" spans="1:115" x14ac:dyDescent="0.25">
      <c r="A64" s="2" t="s">
        <v>396</v>
      </c>
      <c r="B64" s="2" t="s">
        <v>43</v>
      </c>
      <c r="C64" s="16">
        <f t="shared" si="20"/>
        <v>0</v>
      </c>
      <c r="D64" s="16">
        <f t="shared" si="21"/>
        <v>0</v>
      </c>
      <c r="E64" s="16">
        <f t="shared" si="22"/>
        <v>0</v>
      </c>
      <c r="F64" s="16">
        <f t="shared" si="23"/>
        <v>0</v>
      </c>
      <c r="G64" s="23">
        <f>SUM(AW64+BC64+Y64+M64+AK64+BO64+BX64+CB64+CH64+CT64+CX64+DK64)</f>
        <v>0</v>
      </c>
      <c r="H64" s="9"/>
      <c r="I64" s="2"/>
      <c r="J64" s="15"/>
      <c r="K64" s="2"/>
      <c r="L64" s="2"/>
      <c r="M64" s="16">
        <f t="shared" si="5"/>
        <v>0</v>
      </c>
      <c r="S64" s="16">
        <f t="shared" si="6"/>
        <v>0</v>
      </c>
      <c r="T64" s="2"/>
      <c r="U64" s="2"/>
      <c r="V64" s="15"/>
      <c r="W64" s="2"/>
      <c r="X64" s="2"/>
      <c r="Y64" s="16">
        <f t="shared" si="7"/>
        <v>0</v>
      </c>
      <c r="AE64" s="16">
        <f t="shared" si="8"/>
        <v>0</v>
      </c>
      <c r="AF64" s="2"/>
      <c r="AG64" s="2"/>
      <c r="AH64" s="15"/>
      <c r="AI64" s="2"/>
      <c r="AJ64" s="2"/>
      <c r="AK64" s="16">
        <f t="shared" si="24"/>
        <v>0</v>
      </c>
      <c r="AQ64" s="16">
        <f t="shared" si="9"/>
        <v>0</v>
      </c>
      <c r="AW64" s="16">
        <f t="shared" si="10"/>
        <v>0</v>
      </c>
      <c r="BC64" s="16">
        <f t="shared" si="11"/>
        <v>0</v>
      </c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15">
        <f t="shared" si="12"/>
        <v>0</v>
      </c>
      <c r="BX64" s="16">
        <f t="shared" si="13"/>
        <v>0</v>
      </c>
      <c r="CB64" s="16">
        <f t="shared" si="14"/>
        <v>0</v>
      </c>
      <c r="CH64" s="16">
        <f t="shared" si="15"/>
        <v>0</v>
      </c>
      <c r="CT64" s="16">
        <f t="shared" si="16"/>
        <v>0</v>
      </c>
      <c r="CX64" s="16">
        <f t="shared" si="17"/>
        <v>0</v>
      </c>
      <c r="DK64" s="16">
        <f t="shared" si="18"/>
        <v>0</v>
      </c>
    </row>
    <row r="65" spans="1:115" x14ac:dyDescent="0.25">
      <c r="A65" s="2" t="s">
        <v>408</v>
      </c>
      <c r="B65" s="2" t="s">
        <v>409</v>
      </c>
      <c r="C65" s="16">
        <f t="shared" si="20"/>
        <v>0</v>
      </c>
      <c r="D65" s="16">
        <f t="shared" si="21"/>
        <v>0</v>
      </c>
      <c r="E65" s="16">
        <f t="shared" si="22"/>
        <v>0</v>
      </c>
      <c r="F65" s="16">
        <f t="shared" si="23"/>
        <v>0</v>
      </c>
      <c r="G65" s="23">
        <f>SUM(AW65+BC65+Y65+M65+AK65+BO65+BX65+CB65+CH65+CT65+CX65+DK65)</f>
        <v>0</v>
      </c>
      <c r="H65" s="9"/>
      <c r="I65" s="2"/>
      <c r="J65" s="15"/>
      <c r="K65" s="2"/>
      <c r="L65" s="2"/>
      <c r="M65" s="16">
        <f t="shared" si="5"/>
        <v>0</v>
      </c>
      <c r="S65" s="16">
        <f t="shared" si="6"/>
        <v>0</v>
      </c>
      <c r="T65" s="2"/>
      <c r="U65" s="2"/>
      <c r="V65" s="15"/>
      <c r="W65" s="2"/>
      <c r="X65" s="2"/>
      <c r="Y65" s="16">
        <f t="shared" si="7"/>
        <v>0</v>
      </c>
      <c r="AE65" s="16">
        <f t="shared" si="8"/>
        <v>0</v>
      </c>
      <c r="AF65" s="2"/>
      <c r="AG65" s="2"/>
      <c r="AH65" s="15"/>
      <c r="AI65" s="2"/>
      <c r="AJ65" s="2"/>
      <c r="AK65" s="16">
        <f t="shared" si="24"/>
        <v>0</v>
      </c>
      <c r="AQ65" s="16">
        <f t="shared" si="9"/>
        <v>0</v>
      </c>
      <c r="AW65" s="16">
        <f t="shared" si="10"/>
        <v>0</v>
      </c>
      <c r="BC65" s="16">
        <f t="shared" si="11"/>
        <v>0</v>
      </c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15">
        <f t="shared" si="12"/>
        <v>0</v>
      </c>
      <c r="BX65" s="16">
        <f t="shared" si="13"/>
        <v>0</v>
      </c>
      <c r="CB65" s="16">
        <f t="shared" si="14"/>
        <v>0</v>
      </c>
      <c r="CH65" s="16">
        <f t="shared" si="15"/>
        <v>0</v>
      </c>
      <c r="CT65" s="16">
        <f t="shared" si="16"/>
        <v>0</v>
      </c>
      <c r="CX65" s="16">
        <f t="shared" si="17"/>
        <v>0</v>
      </c>
      <c r="DK65" s="16">
        <f t="shared" si="18"/>
        <v>0</v>
      </c>
    </row>
    <row r="66" spans="1:115" x14ac:dyDescent="0.25">
      <c r="A66" s="2" t="s">
        <v>410</v>
      </c>
      <c r="B66" s="2" t="s">
        <v>411</v>
      </c>
      <c r="C66" s="16">
        <f t="shared" si="20"/>
        <v>0</v>
      </c>
      <c r="D66" s="16">
        <f t="shared" si="21"/>
        <v>0</v>
      </c>
      <c r="E66" s="16">
        <f t="shared" si="22"/>
        <v>0</v>
      </c>
      <c r="F66" s="16">
        <f t="shared" si="23"/>
        <v>0</v>
      </c>
      <c r="G66" s="23">
        <f>SUM(AW66+BC66+Y66+M66+AK66+BO66+BX66+CB66+CH66+CT66+CX66+DK66)</f>
        <v>0</v>
      </c>
      <c r="H66" s="9"/>
      <c r="I66" s="2"/>
      <c r="J66" s="15"/>
      <c r="K66" s="2"/>
      <c r="L66" s="2"/>
      <c r="M66" s="16">
        <f t="shared" si="5"/>
        <v>0</v>
      </c>
      <c r="S66" s="16">
        <f t="shared" si="6"/>
        <v>0</v>
      </c>
      <c r="T66" s="2"/>
      <c r="U66" s="2"/>
      <c r="V66" s="15"/>
      <c r="W66" s="2"/>
      <c r="X66" s="2"/>
      <c r="Y66" s="16">
        <f t="shared" si="7"/>
        <v>0</v>
      </c>
      <c r="AE66" s="16">
        <f t="shared" si="8"/>
        <v>0</v>
      </c>
      <c r="AF66" s="2"/>
      <c r="AG66" s="2"/>
      <c r="AH66" s="15"/>
      <c r="AI66" s="2"/>
      <c r="AJ66" s="2"/>
      <c r="AK66" s="16">
        <f t="shared" si="24"/>
        <v>0</v>
      </c>
      <c r="AQ66" s="16">
        <f t="shared" si="9"/>
        <v>0</v>
      </c>
      <c r="AW66" s="16">
        <f t="shared" si="10"/>
        <v>0</v>
      </c>
      <c r="BC66" s="16">
        <f t="shared" si="11"/>
        <v>0</v>
      </c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15">
        <f t="shared" si="12"/>
        <v>0</v>
      </c>
      <c r="BX66" s="16">
        <f t="shared" si="13"/>
        <v>0</v>
      </c>
      <c r="CB66" s="16">
        <f t="shared" si="14"/>
        <v>0</v>
      </c>
      <c r="CH66" s="16">
        <f t="shared" si="15"/>
        <v>0</v>
      </c>
      <c r="CT66" s="16">
        <f t="shared" si="16"/>
        <v>0</v>
      </c>
      <c r="CX66" s="16">
        <f t="shared" si="17"/>
        <v>0</v>
      </c>
      <c r="DK66" s="16">
        <f t="shared" si="18"/>
        <v>0</v>
      </c>
    </row>
    <row r="67" spans="1:115" x14ac:dyDescent="0.25">
      <c r="A67" s="2" t="s">
        <v>418</v>
      </c>
      <c r="B67" s="2" t="s">
        <v>411</v>
      </c>
      <c r="C67" s="16">
        <f t="shared" si="20"/>
        <v>0</v>
      </c>
      <c r="D67" s="16">
        <f t="shared" si="21"/>
        <v>0</v>
      </c>
      <c r="E67" s="16">
        <f t="shared" si="22"/>
        <v>0</v>
      </c>
      <c r="F67" s="16">
        <f t="shared" ref="F67:F128" si="26">DK67</f>
        <v>0</v>
      </c>
      <c r="G67" s="23">
        <f>SUM(AW67+BC67+Y67+M67+AK67+BO67+BX67+CB67+CH67+CT67+CX67+DK67)</f>
        <v>0</v>
      </c>
      <c r="H67" s="9"/>
      <c r="I67" s="2"/>
      <c r="J67" s="15"/>
      <c r="K67" s="2"/>
      <c r="L67" s="2"/>
      <c r="M67" s="16">
        <f t="shared" si="5"/>
        <v>0</v>
      </c>
      <c r="S67" s="16">
        <f t="shared" si="6"/>
        <v>0</v>
      </c>
      <c r="T67" s="2"/>
      <c r="U67" s="2"/>
      <c r="V67" s="15"/>
      <c r="W67" s="2"/>
      <c r="X67" s="2"/>
      <c r="Y67" s="16">
        <f t="shared" si="7"/>
        <v>0</v>
      </c>
      <c r="AE67" s="16">
        <f t="shared" si="8"/>
        <v>0</v>
      </c>
      <c r="AF67" s="2"/>
      <c r="AG67" s="2"/>
      <c r="AH67" s="15"/>
      <c r="AI67" s="2"/>
      <c r="AJ67" s="2"/>
      <c r="AK67" s="16">
        <f t="shared" ref="AK67:AK126" si="27">SUM(AF67:AJ67)</f>
        <v>0</v>
      </c>
      <c r="AQ67" s="16">
        <f t="shared" si="9"/>
        <v>0</v>
      </c>
      <c r="AW67" s="16">
        <f t="shared" si="10"/>
        <v>0</v>
      </c>
      <c r="BC67" s="16">
        <f t="shared" si="11"/>
        <v>0</v>
      </c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15">
        <f t="shared" ref="BO67:BO72" si="28">SUM(BD67:BN67)</f>
        <v>0</v>
      </c>
      <c r="BX67" s="16">
        <f t="shared" si="13"/>
        <v>0</v>
      </c>
      <c r="CB67" s="16">
        <f t="shared" ref="CB67:CB130" si="29">SUM(BY67:CA67)</f>
        <v>0</v>
      </c>
      <c r="CH67" s="16">
        <f t="shared" si="15"/>
        <v>0</v>
      </c>
      <c r="CT67" s="16">
        <f t="shared" si="16"/>
        <v>0</v>
      </c>
      <c r="CX67" s="16">
        <f t="shared" si="17"/>
        <v>0</v>
      </c>
      <c r="DK67" s="16">
        <f t="shared" si="18"/>
        <v>0</v>
      </c>
    </row>
    <row r="68" spans="1:115" x14ac:dyDescent="0.25">
      <c r="A68" s="2" t="s">
        <v>419</v>
      </c>
      <c r="B68" s="2" t="s">
        <v>420</v>
      </c>
      <c r="C68" s="16">
        <f t="shared" si="20"/>
        <v>0</v>
      </c>
      <c r="D68" s="16">
        <f t="shared" si="21"/>
        <v>0</v>
      </c>
      <c r="E68" s="16">
        <f t="shared" si="22"/>
        <v>6</v>
      </c>
      <c r="F68" s="16">
        <f t="shared" si="26"/>
        <v>0</v>
      </c>
      <c r="G68" s="23">
        <f>SUM(AW68+BC68+Y68+M68+AK68+BO68+BX68+CB68+CH68+CT68+CX68+DK68)</f>
        <v>6</v>
      </c>
      <c r="H68" s="9"/>
      <c r="I68" s="2"/>
      <c r="J68" s="15"/>
      <c r="K68" s="2"/>
      <c r="L68" s="2">
        <v>6</v>
      </c>
      <c r="M68" s="16">
        <f t="shared" si="5"/>
        <v>6</v>
      </c>
      <c r="S68" s="16">
        <f t="shared" ref="S68:S131" si="30">SUM(N68:R68)</f>
        <v>0</v>
      </c>
      <c r="T68" s="2"/>
      <c r="U68" s="2"/>
      <c r="V68" s="15"/>
      <c r="W68" s="2"/>
      <c r="X68" s="2"/>
      <c r="Y68" s="16">
        <f t="shared" si="7"/>
        <v>0</v>
      </c>
      <c r="AE68" s="16">
        <f t="shared" ref="AE68:AE131" si="31">SUM(Z68:AD68)</f>
        <v>0</v>
      </c>
      <c r="AF68" s="2"/>
      <c r="AG68" s="2"/>
      <c r="AH68" s="15"/>
      <c r="AI68" s="2"/>
      <c r="AJ68" s="2"/>
      <c r="AK68" s="16">
        <f t="shared" si="27"/>
        <v>0</v>
      </c>
      <c r="AQ68" s="16">
        <f t="shared" ref="AQ68:AQ129" si="32">SUM(AL68:AP68)</f>
        <v>0</v>
      </c>
      <c r="AW68" s="16">
        <f t="shared" si="10"/>
        <v>0</v>
      </c>
      <c r="BC68" s="16">
        <f t="shared" si="11"/>
        <v>0</v>
      </c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15">
        <f t="shared" si="28"/>
        <v>0</v>
      </c>
      <c r="BX68" s="16">
        <f t="shared" si="13"/>
        <v>0</v>
      </c>
      <c r="CB68" s="16">
        <f t="shared" si="29"/>
        <v>0</v>
      </c>
      <c r="CH68" s="16">
        <f t="shared" ref="CH68:CH129" si="33">SUM(CC68:CG68)</f>
        <v>0</v>
      </c>
      <c r="CT68" s="16">
        <f t="shared" ref="CT68:CT129" si="34">SUM(CI68:CS68)</f>
        <v>0</v>
      </c>
      <c r="CX68" s="16">
        <f t="shared" ref="CX68:CX131" si="35">SUM(CU68:CW68)</f>
        <v>0</v>
      </c>
      <c r="DK68" s="16">
        <f t="shared" ref="DK68:DK129" si="36">SUM(CY68:DJ68)</f>
        <v>0</v>
      </c>
    </row>
    <row r="69" spans="1:115" x14ac:dyDescent="0.25">
      <c r="A69" s="2" t="s">
        <v>430</v>
      </c>
      <c r="B69" s="2" t="s">
        <v>431</v>
      </c>
      <c r="C69" s="16">
        <f t="shared" ref="C69:C100" si="37">SUM(H69+I69+T69+U69+AF69+AG69+BD69+BE69+BR69+BS69+CF69+CG69+CI69+CJ69+N69+O69+Z69+AA69+AL69+AM69+CY69+CZ69)</f>
        <v>7</v>
      </c>
      <c r="D69" s="16">
        <f t="shared" ref="D69:D100" si="38">SUM(K69+W69+AI69+BM69+BN69+BT69+BU69+BY69+BZ69+CA69+CU69+CV69+CW69+CD69+CQ69+CR69+CS69+P69+AB69+AN69+DH69+DI69+DJ69)</f>
        <v>3</v>
      </c>
      <c r="E69" s="16">
        <f t="shared" ref="E69:E100" si="39">SUM(L69+X69+AJ69+BF69+BG69+BH69+BI69+BJ69+BK69+BL69+BP69+BQ69+BV69+BW69+CC69+CE69+CK69+CL69+CM69+CN69+CO69+R69+AD69+AP69+DA69+DB69+DC69+DD69+DE69+DF69+DG69+AH69)</f>
        <v>1</v>
      </c>
      <c r="F69" s="16">
        <f t="shared" si="26"/>
        <v>0</v>
      </c>
      <c r="G69" s="23">
        <f>SUM(AW69+BC69+Y69+M69+AK69+BO69+BX69+CB69+CH69+CT69+CX69+DK69+S69)</f>
        <v>20</v>
      </c>
      <c r="H69" s="9"/>
      <c r="I69" s="2"/>
      <c r="J69" s="15"/>
      <c r="K69" s="2"/>
      <c r="L69" s="2"/>
      <c r="M69" s="16">
        <f t="shared" si="5"/>
        <v>0</v>
      </c>
      <c r="N69">
        <v>7</v>
      </c>
      <c r="P69">
        <v>3</v>
      </c>
      <c r="Q69" s="28">
        <v>9</v>
      </c>
      <c r="R69">
        <v>1</v>
      </c>
      <c r="S69" s="16">
        <f t="shared" si="30"/>
        <v>20</v>
      </c>
      <c r="T69" s="2"/>
      <c r="U69" s="2"/>
      <c r="V69" s="15"/>
      <c r="W69" s="2"/>
      <c r="X69" s="2"/>
      <c r="Y69" s="16">
        <f t="shared" si="7"/>
        <v>0</v>
      </c>
      <c r="AE69" s="16">
        <f t="shared" si="31"/>
        <v>0</v>
      </c>
      <c r="AF69" s="2"/>
      <c r="AG69" s="2"/>
      <c r="AH69" s="15"/>
      <c r="AI69" s="2"/>
      <c r="AJ69" s="2"/>
      <c r="AK69" s="16">
        <f t="shared" si="27"/>
        <v>0</v>
      </c>
      <c r="AQ69" s="16">
        <f t="shared" si="32"/>
        <v>0</v>
      </c>
      <c r="AW69" s="16">
        <f t="shared" si="10"/>
        <v>0</v>
      </c>
      <c r="BC69" s="16">
        <f t="shared" si="11"/>
        <v>0</v>
      </c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15">
        <f t="shared" si="28"/>
        <v>0</v>
      </c>
      <c r="BX69" s="16">
        <f t="shared" si="13"/>
        <v>0</v>
      </c>
      <c r="CB69" s="16">
        <f t="shared" si="29"/>
        <v>0</v>
      </c>
      <c r="CH69" s="16">
        <f t="shared" si="33"/>
        <v>0</v>
      </c>
      <c r="CT69" s="16">
        <f t="shared" si="34"/>
        <v>0</v>
      </c>
      <c r="CX69" s="16">
        <f t="shared" si="35"/>
        <v>0</v>
      </c>
      <c r="DK69" s="16">
        <f t="shared" si="36"/>
        <v>0</v>
      </c>
    </row>
    <row r="70" spans="1:115" x14ac:dyDescent="0.25">
      <c r="A70" s="2" t="s">
        <v>432</v>
      </c>
      <c r="B70" s="2" t="s">
        <v>433</v>
      </c>
      <c r="C70" s="16">
        <f t="shared" si="37"/>
        <v>0</v>
      </c>
      <c r="D70" s="16">
        <f t="shared" si="38"/>
        <v>0</v>
      </c>
      <c r="E70" s="16">
        <f t="shared" si="39"/>
        <v>0</v>
      </c>
      <c r="F70" s="16">
        <f t="shared" si="26"/>
        <v>0</v>
      </c>
      <c r="G70" s="23">
        <f>SUM(AW70+BC70+Y70+M70+AK70+BO70+BX70+CB70+CH70+CT70+CX70+DK70)</f>
        <v>0</v>
      </c>
      <c r="H70" s="9"/>
      <c r="I70" s="2"/>
      <c r="J70" s="15"/>
      <c r="K70" s="2"/>
      <c r="L70" s="2"/>
      <c r="M70" s="16">
        <f t="shared" ref="M70:M132" si="40">SUM(H70:L70)</f>
        <v>0</v>
      </c>
      <c r="S70" s="16">
        <f t="shared" si="30"/>
        <v>0</v>
      </c>
      <c r="T70" s="2"/>
      <c r="U70" s="2"/>
      <c r="V70" s="15"/>
      <c r="W70" s="2"/>
      <c r="X70" s="2"/>
      <c r="Y70" s="16">
        <f t="shared" ref="Y70:Y133" si="41">SUM(T70:X70)</f>
        <v>0</v>
      </c>
      <c r="AE70" s="16">
        <f t="shared" si="31"/>
        <v>0</v>
      </c>
      <c r="AF70" s="2"/>
      <c r="AG70" s="2"/>
      <c r="AH70" s="15"/>
      <c r="AI70" s="2"/>
      <c r="AJ70" s="2"/>
      <c r="AK70" s="16">
        <f t="shared" si="27"/>
        <v>0</v>
      </c>
      <c r="AQ70" s="16">
        <f t="shared" si="32"/>
        <v>0</v>
      </c>
      <c r="AW70" s="16">
        <f t="shared" ref="AW70:AW133" si="42">SUM(AR70:AV70)</f>
        <v>0</v>
      </c>
      <c r="BC70" s="16">
        <f t="shared" ref="BC70:BC133" si="43">SUM(AX70:BB70)</f>
        <v>0</v>
      </c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15">
        <f t="shared" si="28"/>
        <v>0</v>
      </c>
      <c r="BX70" s="16">
        <f t="shared" ref="BX70:BX133" si="44">SUM(BP70:BW70)</f>
        <v>0</v>
      </c>
      <c r="CB70" s="16">
        <f t="shared" si="29"/>
        <v>0</v>
      </c>
      <c r="CH70" s="16">
        <f t="shared" si="33"/>
        <v>0</v>
      </c>
      <c r="CT70" s="16">
        <f t="shared" si="34"/>
        <v>0</v>
      </c>
      <c r="CX70" s="16">
        <f t="shared" si="35"/>
        <v>0</v>
      </c>
      <c r="DK70" s="16">
        <f t="shared" si="36"/>
        <v>0</v>
      </c>
    </row>
    <row r="71" spans="1:115" x14ac:dyDescent="0.25">
      <c r="A71" s="2" t="s">
        <v>444</v>
      </c>
      <c r="B71" s="2" t="s">
        <v>185</v>
      </c>
      <c r="C71" s="16">
        <f t="shared" si="37"/>
        <v>10</v>
      </c>
      <c r="D71" s="16">
        <f t="shared" si="38"/>
        <v>10</v>
      </c>
      <c r="E71" s="16">
        <f t="shared" si="39"/>
        <v>9</v>
      </c>
      <c r="F71" s="16">
        <f t="shared" si="26"/>
        <v>0</v>
      </c>
      <c r="G71" s="23">
        <f>SUM(AW71+BC71+Y71+M71+BO71+BX71+CB71+CH71+CT71+CX71+DK71+S71+AQ71)</f>
        <v>28</v>
      </c>
      <c r="H71" s="9"/>
      <c r="I71" s="2"/>
      <c r="J71" s="15"/>
      <c r="K71" s="2"/>
      <c r="L71" s="2"/>
      <c r="M71" s="16">
        <f t="shared" si="40"/>
        <v>0</v>
      </c>
      <c r="O71">
        <v>3</v>
      </c>
      <c r="Q71" s="28">
        <v>6</v>
      </c>
      <c r="R71">
        <v>7</v>
      </c>
      <c r="S71" s="16">
        <f t="shared" si="30"/>
        <v>16</v>
      </c>
      <c r="T71" s="2"/>
      <c r="U71" s="2"/>
      <c r="V71" s="15"/>
      <c r="W71" s="2"/>
      <c r="X71" s="2"/>
      <c r="Y71" s="16">
        <f t="shared" si="41"/>
        <v>0</v>
      </c>
      <c r="AE71" s="16">
        <f t="shared" si="31"/>
        <v>0</v>
      </c>
      <c r="AF71" s="2"/>
      <c r="AG71" s="2"/>
      <c r="AH71" s="15"/>
      <c r="AI71" s="2">
        <v>7</v>
      </c>
      <c r="AJ71" s="2"/>
      <c r="AK71" s="16">
        <f t="shared" si="27"/>
        <v>7</v>
      </c>
      <c r="AL71">
        <v>7</v>
      </c>
      <c r="AN71">
        <v>3</v>
      </c>
      <c r="AP71">
        <v>2</v>
      </c>
      <c r="AQ71" s="16">
        <f t="shared" si="32"/>
        <v>12</v>
      </c>
      <c r="AW71" s="16">
        <f t="shared" si="42"/>
        <v>0</v>
      </c>
      <c r="BC71" s="16">
        <f t="shared" si="43"/>
        <v>0</v>
      </c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15">
        <f t="shared" si="28"/>
        <v>0</v>
      </c>
      <c r="BX71" s="16">
        <f t="shared" si="44"/>
        <v>0</v>
      </c>
      <c r="CB71" s="16">
        <f t="shared" si="29"/>
        <v>0</v>
      </c>
      <c r="CH71" s="16">
        <f t="shared" si="33"/>
        <v>0</v>
      </c>
      <c r="CT71" s="16">
        <f t="shared" si="34"/>
        <v>0</v>
      </c>
      <c r="CX71" s="16">
        <f t="shared" si="35"/>
        <v>0</v>
      </c>
      <c r="DK71" s="16">
        <f t="shared" si="36"/>
        <v>0</v>
      </c>
    </row>
    <row r="72" spans="1:115" x14ac:dyDescent="0.25">
      <c r="A72" s="2" t="s">
        <v>445</v>
      </c>
      <c r="B72" s="2" t="s">
        <v>446</v>
      </c>
      <c r="C72" s="16">
        <f t="shared" si="37"/>
        <v>5</v>
      </c>
      <c r="D72" s="16">
        <f t="shared" si="38"/>
        <v>0</v>
      </c>
      <c r="E72" s="16">
        <f t="shared" si="39"/>
        <v>0</v>
      </c>
      <c r="F72" s="16">
        <f t="shared" si="26"/>
        <v>0</v>
      </c>
      <c r="G72" s="23">
        <f>SUM(AW72+BC72+Y72+M72+AK72+BO72+BX72+CB72+CH72+CT72+CX72+DK72+S72)</f>
        <v>5</v>
      </c>
      <c r="H72" s="9"/>
      <c r="I72" s="2"/>
      <c r="J72" s="15"/>
      <c r="K72" s="2"/>
      <c r="L72" s="2"/>
      <c r="M72" s="16">
        <f t="shared" si="40"/>
        <v>0</v>
      </c>
      <c r="O72">
        <v>5</v>
      </c>
      <c r="S72" s="16">
        <f t="shared" si="30"/>
        <v>5</v>
      </c>
      <c r="T72" s="2"/>
      <c r="U72" s="2"/>
      <c r="V72" s="15"/>
      <c r="W72" s="2"/>
      <c r="X72" s="2"/>
      <c r="Y72" s="16">
        <f t="shared" si="41"/>
        <v>0</v>
      </c>
      <c r="AE72" s="16">
        <f t="shared" si="31"/>
        <v>0</v>
      </c>
      <c r="AF72" s="2"/>
      <c r="AG72" s="2"/>
      <c r="AH72" s="15"/>
      <c r="AI72" s="2"/>
      <c r="AJ72" s="2"/>
      <c r="AK72" s="16">
        <f t="shared" si="27"/>
        <v>0</v>
      </c>
      <c r="AQ72" s="16">
        <f t="shared" si="32"/>
        <v>0</v>
      </c>
      <c r="AW72" s="16">
        <f t="shared" si="42"/>
        <v>0</v>
      </c>
      <c r="BC72" s="16">
        <f t="shared" si="43"/>
        <v>0</v>
      </c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15">
        <f t="shared" si="28"/>
        <v>0</v>
      </c>
      <c r="BX72" s="16">
        <f t="shared" si="44"/>
        <v>0</v>
      </c>
      <c r="CB72" s="16">
        <f t="shared" si="29"/>
        <v>0</v>
      </c>
      <c r="CH72" s="16">
        <f t="shared" si="33"/>
        <v>0</v>
      </c>
      <c r="CT72" s="16">
        <f t="shared" si="34"/>
        <v>0</v>
      </c>
      <c r="CX72" s="16">
        <f t="shared" si="35"/>
        <v>0</v>
      </c>
      <c r="DK72" s="16">
        <f t="shared" si="36"/>
        <v>0</v>
      </c>
    </row>
    <row r="73" spans="1:115" x14ac:dyDescent="0.25">
      <c r="A73" s="2" t="s">
        <v>447</v>
      </c>
      <c r="B73" s="2" t="s">
        <v>448</v>
      </c>
      <c r="C73" s="16">
        <f t="shared" si="37"/>
        <v>1</v>
      </c>
      <c r="D73" s="16">
        <f t="shared" si="38"/>
        <v>0</v>
      </c>
      <c r="E73" s="16">
        <f t="shared" si="39"/>
        <v>7</v>
      </c>
      <c r="F73" s="16">
        <f t="shared" si="26"/>
        <v>0</v>
      </c>
      <c r="G73" s="23">
        <f t="shared" ref="G73:G78" si="45">SUM(AW73+BC73+Y73+M73+AK73+BO73+BX73+CB73+CH73+CT73+CX73+DK73)</f>
        <v>8</v>
      </c>
      <c r="H73" s="9"/>
      <c r="I73" s="2"/>
      <c r="J73" s="15"/>
      <c r="K73" s="2"/>
      <c r="L73" s="2"/>
      <c r="M73" s="16">
        <f t="shared" si="40"/>
        <v>0</v>
      </c>
      <c r="S73" s="16">
        <f t="shared" si="30"/>
        <v>0</v>
      </c>
      <c r="T73" s="2"/>
      <c r="U73" s="2"/>
      <c r="V73" s="15"/>
      <c r="W73" s="2"/>
      <c r="X73" s="2"/>
      <c r="Y73" s="16">
        <f t="shared" si="41"/>
        <v>0</v>
      </c>
      <c r="AE73" s="16">
        <f t="shared" si="31"/>
        <v>0</v>
      </c>
      <c r="AF73" s="2"/>
      <c r="AG73" s="2">
        <v>1</v>
      </c>
      <c r="AH73" s="15">
        <v>7</v>
      </c>
      <c r="AI73" s="2"/>
      <c r="AJ73" s="2"/>
      <c r="AK73" s="16">
        <f t="shared" si="27"/>
        <v>8</v>
      </c>
      <c r="AQ73" s="16">
        <f t="shared" si="32"/>
        <v>0</v>
      </c>
      <c r="AW73" s="16">
        <f t="shared" si="42"/>
        <v>0</v>
      </c>
      <c r="BC73" s="16">
        <f t="shared" si="43"/>
        <v>0</v>
      </c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X73" s="16">
        <f t="shared" si="44"/>
        <v>0</v>
      </c>
      <c r="CB73" s="16">
        <f t="shared" si="29"/>
        <v>0</v>
      </c>
      <c r="CH73" s="16">
        <f t="shared" si="33"/>
        <v>0</v>
      </c>
      <c r="CT73" s="16">
        <f t="shared" si="34"/>
        <v>0</v>
      </c>
      <c r="CX73" s="16">
        <f t="shared" si="35"/>
        <v>0</v>
      </c>
      <c r="DK73" s="16">
        <f t="shared" si="36"/>
        <v>0</v>
      </c>
    </row>
    <row r="74" spans="1:115" x14ac:dyDescent="0.25">
      <c r="A74" s="2" t="s">
        <v>450</v>
      </c>
      <c r="B74" s="2" t="s">
        <v>451</v>
      </c>
      <c r="C74" s="16">
        <f t="shared" si="37"/>
        <v>0</v>
      </c>
      <c r="D74" s="16">
        <f t="shared" si="38"/>
        <v>0</v>
      </c>
      <c r="E74" s="16">
        <f t="shared" si="39"/>
        <v>0</v>
      </c>
      <c r="F74" s="16">
        <f t="shared" si="26"/>
        <v>0</v>
      </c>
      <c r="G74" s="23">
        <f t="shared" si="45"/>
        <v>0</v>
      </c>
      <c r="H74" s="9"/>
      <c r="I74" s="2"/>
      <c r="J74" s="15"/>
      <c r="K74" s="2"/>
      <c r="L74" s="2"/>
      <c r="M74" s="16">
        <f t="shared" si="40"/>
        <v>0</v>
      </c>
      <c r="S74" s="16">
        <f t="shared" si="30"/>
        <v>0</v>
      </c>
      <c r="T74" s="2"/>
      <c r="U74" s="2"/>
      <c r="V74" s="15"/>
      <c r="W74" s="2"/>
      <c r="X74" s="2"/>
      <c r="Y74" s="16">
        <f t="shared" si="41"/>
        <v>0</v>
      </c>
      <c r="AE74" s="16">
        <f t="shared" si="31"/>
        <v>0</v>
      </c>
      <c r="AF74" s="2"/>
      <c r="AG74" s="2"/>
      <c r="AH74" s="15"/>
      <c r="AI74" s="2"/>
      <c r="AJ74" s="2"/>
      <c r="AK74" s="16">
        <f t="shared" si="27"/>
        <v>0</v>
      </c>
      <c r="AQ74" s="16">
        <f t="shared" si="32"/>
        <v>0</v>
      </c>
      <c r="AW74" s="16">
        <f t="shared" si="42"/>
        <v>0</v>
      </c>
      <c r="BC74" s="16">
        <f t="shared" si="43"/>
        <v>0</v>
      </c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X74" s="16">
        <f t="shared" si="44"/>
        <v>0</v>
      </c>
      <c r="CB74" s="16">
        <f t="shared" si="29"/>
        <v>0</v>
      </c>
      <c r="CH74" s="16">
        <f t="shared" si="33"/>
        <v>0</v>
      </c>
      <c r="CT74" s="16">
        <f t="shared" si="34"/>
        <v>0</v>
      </c>
      <c r="CX74" s="16">
        <f t="shared" si="35"/>
        <v>0</v>
      </c>
      <c r="DK74" s="16">
        <f t="shared" si="36"/>
        <v>0</v>
      </c>
    </row>
    <row r="75" spans="1:115" x14ac:dyDescent="0.25">
      <c r="A75" s="2" t="s">
        <v>456</v>
      </c>
      <c r="B75" s="2" t="s">
        <v>457</v>
      </c>
      <c r="C75" s="16">
        <f t="shared" si="37"/>
        <v>0</v>
      </c>
      <c r="D75" s="16">
        <f t="shared" si="38"/>
        <v>0</v>
      </c>
      <c r="E75" s="16">
        <f t="shared" si="39"/>
        <v>0</v>
      </c>
      <c r="F75" s="16">
        <f t="shared" si="26"/>
        <v>0</v>
      </c>
      <c r="G75" s="23">
        <f t="shared" si="45"/>
        <v>0</v>
      </c>
      <c r="H75" s="9"/>
      <c r="I75" s="2"/>
      <c r="J75" s="15"/>
      <c r="K75" s="2"/>
      <c r="L75" s="2"/>
      <c r="M75" s="16">
        <f t="shared" si="40"/>
        <v>0</v>
      </c>
      <c r="S75" s="16">
        <f t="shared" si="30"/>
        <v>0</v>
      </c>
      <c r="T75" s="2"/>
      <c r="U75" s="2"/>
      <c r="V75" s="15"/>
      <c r="W75" s="2"/>
      <c r="X75" s="2"/>
      <c r="Y75" s="16">
        <f t="shared" si="41"/>
        <v>0</v>
      </c>
      <c r="AE75" s="16">
        <f t="shared" si="31"/>
        <v>0</v>
      </c>
      <c r="AF75" s="2"/>
      <c r="AG75" s="2"/>
      <c r="AH75" s="15"/>
      <c r="AI75" s="2"/>
      <c r="AJ75" s="2"/>
      <c r="AK75" s="16">
        <f t="shared" si="27"/>
        <v>0</v>
      </c>
      <c r="AQ75" s="16">
        <f t="shared" si="32"/>
        <v>0</v>
      </c>
      <c r="AW75" s="16">
        <f t="shared" si="42"/>
        <v>0</v>
      </c>
      <c r="BC75" s="16">
        <f t="shared" si="43"/>
        <v>0</v>
      </c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X75" s="16">
        <f t="shared" si="44"/>
        <v>0</v>
      </c>
      <c r="CB75" s="16">
        <f t="shared" si="29"/>
        <v>0</v>
      </c>
      <c r="CH75" s="16">
        <f t="shared" si="33"/>
        <v>0</v>
      </c>
      <c r="CT75" s="16">
        <f t="shared" si="34"/>
        <v>0</v>
      </c>
      <c r="CX75" s="16">
        <f t="shared" si="35"/>
        <v>0</v>
      </c>
      <c r="DK75" s="16">
        <f t="shared" si="36"/>
        <v>0</v>
      </c>
    </row>
    <row r="76" spans="1:115" x14ac:dyDescent="0.25">
      <c r="A76" s="2" t="s">
        <v>49</v>
      </c>
      <c r="B76" s="2" t="s">
        <v>40</v>
      </c>
      <c r="C76" s="16">
        <f t="shared" si="37"/>
        <v>29</v>
      </c>
      <c r="D76" s="16">
        <f t="shared" si="38"/>
        <v>83</v>
      </c>
      <c r="E76" s="16">
        <f t="shared" si="39"/>
        <v>123</v>
      </c>
      <c r="F76" s="16">
        <f t="shared" si="26"/>
        <v>213</v>
      </c>
      <c r="G76" s="23">
        <f t="shared" si="45"/>
        <v>244</v>
      </c>
      <c r="H76" s="9">
        <v>9</v>
      </c>
      <c r="I76" s="2">
        <v>7</v>
      </c>
      <c r="J76" s="15">
        <v>9</v>
      </c>
      <c r="K76" s="2">
        <v>6</v>
      </c>
      <c r="L76" s="2"/>
      <c r="M76" s="16">
        <f t="shared" si="40"/>
        <v>31</v>
      </c>
      <c r="S76" s="16">
        <f t="shared" si="30"/>
        <v>0</v>
      </c>
      <c r="T76" s="2"/>
      <c r="U76" s="2"/>
      <c r="V76" s="15"/>
      <c r="W76" s="2"/>
      <c r="X76" s="2"/>
      <c r="Y76" s="16">
        <f t="shared" si="41"/>
        <v>0</v>
      </c>
      <c r="AE76" s="16">
        <f t="shared" si="31"/>
        <v>0</v>
      </c>
      <c r="AF76" s="2"/>
      <c r="AG76" s="2"/>
      <c r="AH76" s="15"/>
      <c r="AI76" s="2"/>
      <c r="AJ76" s="2"/>
      <c r="AK76" s="16">
        <f t="shared" si="27"/>
        <v>0</v>
      </c>
      <c r="AQ76" s="16">
        <f t="shared" si="32"/>
        <v>0</v>
      </c>
      <c r="AW76" s="16">
        <f t="shared" si="42"/>
        <v>0</v>
      </c>
      <c r="BC76" s="16">
        <f t="shared" si="43"/>
        <v>0</v>
      </c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X76" s="16">
        <f t="shared" si="44"/>
        <v>0</v>
      </c>
      <c r="CB76" s="16">
        <f t="shared" si="29"/>
        <v>0</v>
      </c>
      <c r="CH76" s="16">
        <f t="shared" si="33"/>
        <v>0</v>
      </c>
      <c r="CT76" s="16">
        <f t="shared" si="34"/>
        <v>0</v>
      </c>
      <c r="CX76" s="16">
        <f t="shared" si="35"/>
        <v>0</v>
      </c>
      <c r="CY76">
        <v>6</v>
      </c>
      <c r="CZ76">
        <v>7</v>
      </c>
      <c r="DA76">
        <v>20</v>
      </c>
      <c r="DB76">
        <v>28</v>
      </c>
      <c r="DC76">
        <v>23</v>
      </c>
      <c r="DD76">
        <v>25</v>
      </c>
      <c r="DE76">
        <v>27</v>
      </c>
      <c r="DF76">
        <v>0</v>
      </c>
      <c r="DG76">
        <v>0</v>
      </c>
      <c r="DH76">
        <v>29</v>
      </c>
      <c r="DI76">
        <v>23</v>
      </c>
      <c r="DJ76">
        <v>25</v>
      </c>
      <c r="DK76" s="16">
        <f t="shared" si="36"/>
        <v>213</v>
      </c>
    </row>
    <row r="77" spans="1:115" x14ac:dyDescent="0.25">
      <c r="A77" s="2" t="s">
        <v>465</v>
      </c>
      <c r="B77" s="2" t="s">
        <v>466</v>
      </c>
      <c r="C77" s="16">
        <f t="shared" si="37"/>
        <v>0</v>
      </c>
      <c r="D77" s="16">
        <f t="shared" si="38"/>
        <v>0</v>
      </c>
      <c r="E77" s="16">
        <f t="shared" si="39"/>
        <v>0</v>
      </c>
      <c r="F77" s="16">
        <f t="shared" si="26"/>
        <v>0</v>
      </c>
      <c r="G77" s="23">
        <f t="shared" si="45"/>
        <v>0</v>
      </c>
      <c r="H77" s="9"/>
      <c r="I77" s="2"/>
      <c r="J77" s="15"/>
      <c r="K77" s="2"/>
      <c r="L77" s="2"/>
      <c r="M77" s="16">
        <f t="shared" si="40"/>
        <v>0</v>
      </c>
      <c r="S77" s="16">
        <f t="shared" si="30"/>
        <v>0</v>
      </c>
      <c r="T77" s="2"/>
      <c r="U77" s="2"/>
      <c r="V77" s="15"/>
      <c r="W77" s="2"/>
      <c r="X77" s="2"/>
      <c r="Y77" s="16">
        <f t="shared" si="41"/>
        <v>0</v>
      </c>
      <c r="AE77" s="16">
        <f t="shared" si="31"/>
        <v>0</v>
      </c>
      <c r="AF77" s="2"/>
      <c r="AG77" s="2"/>
      <c r="AH77" s="15"/>
      <c r="AI77" s="2"/>
      <c r="AJ77" s="2"/>
      <c r="AK77" s="16">
        <f t="shared" si="27"/>
        <v>0</v>
      </c>
      <c r="AQ77" s="16">
        <f t="shared" si="32"/>
        <v>0</v>
      </c>
      <c r="AW77" s="16">
        <f t="shared" si="42"/>
        <v>0</v>
      </c>
      <c r="BC77" s="16">
        <f t="shared" si="43"/>
        <v>0</v>
      </c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X77" s="16">
        <f t="shared" si="44"/>
        <v>0</v>
      </c>
      <c r="CB77" s="16">
        <f t="shared" si="29"/>
        <v>0</v>
      </c>
      <c r="CH77" s="16">
        <f t="shared" si="33"/>
        <v>0</v>
      </c>
      <c r="CT77" s="16">
        <f t="shared" si="34"/>
        <v>0</v>
      </c>
      <c r="CX77" s="16">
        <f t="shared" si="35"/>
        <v>0</v>
      </c>
      <c r="DK77" s="16">
        <f t="shared" si="36"/>
        <v>0</v>
      </c>
    </row>
    <row r="78" spans="1:115" x14ac:dyDescent="0.25">
      <c r="A78" s="2" t="s">
        <v>467</v>
      </c>
      <c r="B78" s="2" t="s">
        <v>468</v>
      </c>
      <c r="C78" s="16">
        <f t="shared" si="37"/>
        <v>0</v>
      </c>
      <c r="D78" s="16">
        <f t="shared" si="38"/>
        <v>0</v>
      </c>
      <c r="E78" s="16">
        <f t="shared" si="39"/>
        <v>7</v>
      </c>
      <c r="F78" s="16">
        <f t="shared" si="26"/>
        <v>0</v>
      </c>
      <c r="G78" s="23">
        <f t="shared" si="45"/>
        <v>7</v>
      </c>
      <c r="H78" s="9"/>
      <c r="I78" s="2"/>
      <c r="J78" s="15"/>
      <c r="K78" s="2"/>
      <c r="L78" s="2">
        <v>7</v>
      </c>
      <c r="M78" s="16">
        <f t="shared" si="40"/>
        <v>7</v>
      </c>
      <c r="S78" s="16">
        <f t="shared" si="30"/>
        <v>0</v>
      </c>
      <c r="T78" s="2"/>
      <c r="U78" s="2"/>
      <c r="V78" s="15"/>
      <c r="W78" s="2"/>
      <c r="X78" s="2"/>
      <c r="Y78" s="16">
        <f t="shared" si="41"/>
        <v>0</v>
      </c>
      <c r="AE78" s="16">
        <f t="shared" si="31"/>
        <v>0</v>
      </c>
      <c r="AF78" s="2"/>
      <c r="AG78" s="2"/>
      <c r="AH78" s="15"/>
      <c r="AI78" s="2"/>
      <c r="AJ78" s="2"/>
      <c r="AK78" s="16">
        <f t="shared" si="27"/>
        <v>0</v>
      </c>
      <c r="AQ78" s="16">
        <f t="shared" si="32"/>
        <v>0</v>
      </c>
      <c r="AW78" s="16">
        <f t="shared" si="42"/>
        <v>0</v>
      </c>
      <c r="BC78" s="16">
        <f t="shared" si="43"/>
        <v>0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X78" s="16">
        <f t="shared" si="44"/>
        <v>0</v>
      </c>
      <c r="CB78" s="16">
        <f t="shared" si="29"/>
        <v>0</v>
      </c>
      <c r="CH78" s="16">
        <f t="shared" si="33"/>
        <v>0</v>
      </c>
      <c r="CT78" s="16">
        <f t="shared" si="34"/>
        <v>0</v>
      </c>
      <c r="CX78" s="16">
        <f t="shared" si="35"/>
        <v>0</v>
      </c>
      <c r="DK78" s="16">
        <f t="shared" si="36"/>
        <v>0</v>
      </c>
    </row>
    <row r="79" spans="1:115" x14ac:dyDescent="0.25">
      <c r="A79" s="2" t="s">
        <v>469</v>
      </c>
      <c r="B79" s="2" t="s">
        <v>446</v>
      </c>
      <c r="C79" s="16">
        <f t="shared" si="37"/>
        <v>0</v>
      </c>
      <c r="D79" s="16">
        <f t="shared" si="38"/>
        <v>0</v>
      </c>
      <c r="E79" s="16">
        <f t="shared" si="39"/>
        <v>4</v>
      </c>
      <c r="F79" s="16">
        <f t="shared" si="26"/>
        <v>0</v>
      </c>
      <c r="G79" s="23">
        <f>SUM(AW79+BC79+Y79+M79+AK79+BO79+BX79+CB79+CH79+CT79+CX79+DK79+S79)</f>
        <v>6</v>
      </c>
      <c r="H79" s="9"/>
      <c r="I79" s="2"/>
      <c r="J79" s="15"/>
      <c r="K79" s="2"/>
      <c r="L79" s="2"/>
      <c r="M79" s="16">
        <f t="shared" si="40"/>
        <v>0</v>
      </c>
      <c r="Q79" s="28">
        <v>2</v>
      </c>
      <c r="R79">
        <v>4</v>
      </c>
      <c r="S79" s="16">
        <f t="shared" si="30"/>
        <v>6</v>
      </c>
      <c r="T79" s="2"/>
      <c r="U79" s="2"/>
      <c r="V79" s="15"/>
      <c r="W79" s="2"/>
      <c r="X79" s="2"/>
      <c r="Y79" s="16">
        <f t="shared" si="41"/>
        <v>0</v>
      </c>
      <c r="AE79" s="16">
        <f t="shared" si="31"/>
        <v>0</v>
      </c>
      <c r="AF79" s="2"/>
      <c r="AG79" s="2"/>
      <c r="AH79" s="15"/>
      <c r="AI79" s="2"/>
      <c r="AJ79" s="2"/>
      <c r="AK79" s="16">
        <f t="shared" si="27"/>
        <v>0</v>
      </c>
      <c r="AQ79" s="16">
        <f t="shared" si="32"/>
        <v>0</v>
      </c>
      <c r="AW79" s="16">
        <f t="shared" si="42"/>
        <v>0</v>
      </c>
      <c r="BC79" s="16">
        <f t="shared" si="43"/>
        <v>0</v>
      </c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X79" s="16">
        <f t="shared" si="44"/>
        <v>0</v>
      </c>
      <c r="CB79" s="16">
        <f t="shared" si="29"/>
        <v>0</v>
      </c>
      <c r="CH79" s="16">
        <f t="shared" si="33"/>
        <v>0</v>
      </c>
      <c r="CT79" s="16">
        <f t="shared" si="34"/>
        <v>0</v>
      </c>
      <c r="CX79" s="16">
        <f t="shared" si="35"/>
        <v>0</v>
      </c>
      <c r="DK79" s="16">
        <f t="shared" si="36"/>
        <v>0</v>
      </c>
    </row>
    <row r="80" spans="1:115" x14ac:dyDescent="0.25">
      <c r="A80" s="2" t="s">
        <v>470</v>
      </c>
      <c r="B80" s="2" t="s">
        <v>471</v>
      </c>
      <c r="C80" s="16">
        <f t="shared" si="37"/>
        <v>0</v>
      </c>
      <c r="D80" s="16">
        <f t="shared" si="38"/>
        <v>0</v>
      </c>
      <c r="E80" s="16">
        <f t="shared" si="39"/>
        <v>12</v>
      </c>
      <c r="F80" s="16">
        <f t="shared" si="26"/>
        <v>0</v>
      </c>
      <c r="G80" s="23">
        <f>SUM(AW80+BC80+Y80+M80+AK80+BO80+BX80+CB80+CH80+CT80+CX80+DK80)</f>
        <v>12</v>
      </c>
      <c r="H80" s="9"/>
      <c r="I80" s="2"/>
      <c r="J80" s="15"/>
      <c r="K80" s="2"/>
      <c r="L80" s="2"/>
      <c r="M80" s="16">
        <f t="shared" si="40"/>
        <v>0</v>
      </c>
      <c r="S80" s="16">
        <f t="shared" si="30"/>
        <v>0</v>
      </c>
      <c r="T80" s="2"/>
      <c r="U80" s="2"/>
      <c r="V80" s="15"/>
      <c r="W80" s="2"/>
      <c r="X80" s="2"/>
      <c r="Y80" s="16">
        <f t="shared" si="41"/>
        <v>0</v>
      </c>
      <c r="AE80" s="16">
        <f t="shared" si="31"/>
        <v>0</v>
      </c>
      <c r="AF80" s="2"/>
      <c r="AG80" s="2"/>
      <c r="AH80" s="15"/>
      <c r="AI80" s="2"/>
      <c r="AJ80" s="2"/>
      <c r="AK80" s="16">
        <f t="shared" si="27"/>
        <v>0</v>
      </c>
      <c r="AQ80" s="16">
        <f t="shared" si="32"/>
        <v>0</v>
      </c>
      <c r="AW80" s="16">
        <f t="shared" si="42"/>
        <v>0</v>
      </c>
      <c r="BC80" s="16">
        <f t="shared" si="43"/>
        <v>0</v>
      </c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W80">
        <v>12</v>
      </c>
      <c r="BX80" s="16">
        <f t="shared" si="44"/>
        <v>12</v>
      </c>
      <c r="CB80" s="16">
        <f t="shared" si="29"/>
        <v>0</v>
      </c>
      <c r="CH80" s="16">
        <f t="shared" si="33"/>
        <v>0</v>
      </c>
      <c r="CT80" s="16">
        <f t="shared" si="34"/>
        <v>0</v>
      </c>
      <c r="CX80" s="16">
        <f t="shared" si="35"/>
        <v>0</v>
      </c>
      <c r="DK80" s="16">
        <f t="shared" si="36"/>
        <v>0</v>
      </c>
    </row>
    <row r="81" spans="1:115" x14ac:dyDescent="0.25">
      <c r="A81" s="2" t="s">
        <v>474</v>
      </c>
      <c r="B81" s="2" t="s">
        <v>475</v>
      </c>
      <c r="C81" s="16">
        <f t="shared" si="37"/>
        <v>0</v>
      </c>
      <c r="D81" s="16">
        <f t="shared" si="38"/>
        <v>0</v>
      </c>
      <c r="E81" s="16">
        <f t="shared" si="39"/>
        <v>0</v>
      </c>
      <c r="F81" s="16">
        <f t="shared" si="26"/>
        <v>0</v>
      </c>
      <c r="G81" s="23">
        <f>SUM(AW81+BC81+Y81+M81+AK81+BO81+BX81+CB81+CH81+CT81+CX81+DK81)</f>
        <v>0</v>
      </c>
      <c r="H81" s="9"/>
      <c r="I81" s="2"/>
      <c r="J81" s="15"/>
      <c r="K81" s="2"/>
      <c r="L81" s="2"/>
      <c r="M81" s="16">
        <f t="shared" si="40"/>
        <v>0</v>
      </c>
      <c r="S81" s="16">
        <f t="shared" si="30"/>
        <v>0</v>
      </c>
      <c r="T81" s="2"/>
      <c r="U81" s="2"/>
      <c r="V81" s="15"/>
      <c r="W81" s="2"/>
      <c r="X81" s="2"/>
      <c r="Y81" s="16">
        <f t="shared" si="41"/>
        <v>0</v>
      </c>
      <c r="AE81" s="16">
        <f t="shared" si="31"/>
        <v>0</v>
      </c>
      <c r="AF81" s="2"/>
      <c r="AG81" s="2"/>
      <c r="AH81" s="15"/>
      <c r="AI81" s="2"/>
      <c r="AJ81" s="2"/>
      <c r="AK81" s="16">
        <f t="shared" si="27"/>
        <v>0</v>
      </c>
      <c r="AQ81" s="16">
        <f t="shared" si="32"/>
        <v>0</v>
      </c>
      <c r="AW81" s="16">
        <f t="shared" si="42"/>
        <v>0</v>
      </c>
      <c r="BC81" s="16">
        <f t="shared" si="43"/>
        <v>0</v>
      </c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X81" s="16">
        <f t="shared" si="44"/>
        <v>0</v>
      </c>
      <c r="CB81" s="16">
        <f t="shared" si="29"/>
        <v>0</v>
      </c>
      <c r="CH81" s="16">
        <f t="shared" si="33"/>
        <v>0</v>
      </c>
      <c r="CT81" s="16">
        <f t="shared" si="34"/>
        <v>0</v>
      </c>
      <c r="CX81" s="16">
        <f t="shared" si="35"/>
        <v>0</v>
      </c>
      <c r="DK81" s="16">
        <f t="shared" si="36"/>
        <v>0</v>
      </c>
    </row>
    <row r="82" spans="1:115" x14ac:dyDescent="0.25">
      <c r="A82" s="2" t="s">
        <v>476</v>
      </c>
      <c r="B82" s="2" t="s">
        <v>104</v>
      </c>
      <c r="C82" s="16">
        <f t="shared" si="37"/>
        <v>31</v>
      </c>
      <c r="D82" s="16">
        <f t="shared" si="38"/>
        <v>6</v>
      </c>
      <c r="E82" s="16">
        <f t="shared" si="39"/>
        <v>29</v>
      </c>
      <c r="F82" s="16">
        <f t="shared" si="26"/>
        <v>44</v>
      </c>
      <c r="G82" s="23">
        <f>SUM(AW82+BC82+Y82+M82+AK82+BO82+BX82+CB82+CH82+CT82+CX82+DK82+AE82)</f>
        <v>70</v>
      </c>
      <c r="H82" s="9"/>
      <c r="I82" s="2"/>
      <c r="J82" s="15"/>
      <c r="K82" s="2"/>
      <c r="L82" s="2"/>
      <c r="M82" s="16">
        <f t="shared" si="40"/>
        <v>0</v>
      </c>
      <c r="S82" s="16">
        <f t="shared" si="30"/>
        <v>0</v>
      </c>
      <c r="T82" s="2"/>
      <c r="U82" s="2">
        <v>2</v>
      </c>
      <c r="V82" s="15">
        <v>1</v>
      </c>
      <c r="W82" s="2">
        <v>6</v>
      </c>
      <c r="X82" s="2">
        <v>7</v>
      </c>
      <c r="Y82" s="16">
        <f t="shared" si="41"/>
        <v>16</v>
      </c>
      <c r="AA82">
        <v>7</v>
      </c>
      <c r="AC82" s="28">
        <v>3</v>
      </c>
      <c r="AE82" s="16">
        <f t="shared" si="31"/>
        <v>10</v>
      </c>
      <c r="AF82" s="2"/>
      <c r="AG82" s="2"/>
      <c r="AH82" s="15"/>
      <c r="AI82" s="2"/>
      <c r="AJ82" s="2"/>
      <c r="AK82" s="16">
        <f t="shared" si="27"/>
        <v>0</v>
      </c>
      <c r="AQ82" s="16">
        <f t="shared" si="32"/>
        <v>0</v>
      </c>
      <c r="AW82" s="16">
        <f t="shared" si="42"/>
        <v>0</v>
      </c>
      <c r="BC82" s="16">
        <f t="shared" si="43"/>
        <v>0</v>
      </c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X82" s="16">
        <f t="shared" si="44"/>
        <v>0</v>
      </c>
      <c r="CB82" s="16">
        <f t="shared" si="29"/>
        <v>0</v>
      </c>
      <c r="CH82" s="16">
        <f t="shared" si="33"/>
        <v>0</v>
      </c>
      <c r="CT82" s="16">
        <f t="shared" si="34"/>
        <v>0</v>
      </c>
      <c r="CX82" s="16">
        <f t="shared" si="35"/>
        <v>0</v>
      </c>
      <c r="CY82">
        <v>5</v>
      </c>
      <c r="CZ82">
        <v>17</v>
      </c>
      <c r="DA82">
        <v>22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 s="16">
        <f t="shared" si="36"/>
        <v>44</v>
      </c>
    </row>
    <row r="83" spans="1:115" x14ac:dyDescent="0.25">
      <c r="A83" s="2" t="s">
        <v>477</v>
      </c>
      <c r="B83" s="2" t="s">
        <v>478</v>
      </c>
      <c r="C83" s="16">
        <f t="shared" si="37"/>
        <v>5</v>
      </c>
      <c r="D83" s="16">
        <f t="shared" si="38"/>
        <v>0</v>
      </c>
      <c r="E83" s="16">
        <f t="shared" si="39"/>
        <v>10</v>
      </c>
      <c r="F83" s="16">
        <f t="shared" si="26"/>
        <v>0</v>
      </c>
      <c r="G83" s="23">
        <f t="shared" ref="G83:G92" si="46">SUM(AW83+BC83+Y83+M83+AK83+BO83+BX83+CB83+CH83+CT83+CX83+DK83)</f>
        <v>15</v>
      </c>
      <c r="H83" s="9"/>
      <c r="I83" s="2">
        <v>5</v>
      </c>
      <c r="J83" s="15"/>
      <c r="K83" s="2"/>
      <c r="L83" s="2">
        <v>10</v>
      </c>
      <c r="M83" s="16">
        <f t="shared" si="40"/>
        <v>15</v>
      </c>
      <c r="S83" s="16">
        <f t="shared" si="30"/>
        <v>0</v>
      </c>
      <c r="T83" s="2"/>
      <c r="U83" s="2"/>
      <c r="V83" s="15"/>
      <c r="W83" s="2"/>
      <c r="X83" s="2"/>
      <c r="Y83" s="16">
        <f t="shared" si="41"/>
        <v>0</v>
      </c>
      <c r="AE83" s="16">
        <f t="shared" si="31"/>
        <v>0</v>
      </c>
      <c r="AF83" s="2"/>
      <c r="AG83" s="2"/>
      <c r="AH83" s="15"/>
      <c r="AI83" s="2"/>
      <c r="AJ83" s="2"/>
      <c r="AK83" s="16">
        <f t="shared" si="27"/>
        <v>0</v>
      </c>
      <c r="AQ83" s="16">
        <f t="shared" si="32"/>
        <v>0</v>
      </c>
      <c r="AW83" s="16">
        <f t="shared" si="42"/>
        <v>0</v>
      </c>
      <c r="BC83" s="16">
        <f t="shared" si="43"/>
        <v>0</v>
      </c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X83" s="16">
        <f t="shared" si="44"/>
        <v>0</v>
      </c>
      <c r="CB83" s="16">
        <f t="shared" si="29"/>
        <v>0</v>
      </c>
      <c r="CH83" s="16">
        <f t="shared" si="33"/>
        <v>0</v>
      </c>
      <c r="CT83" s="16">
        <f t="shared" si="34"/>
        <v>0</v>
      </c>
      <c r="CX83" s="16">
        <f t="shared" si="35"/>
        <v>0</v>
      </c>
      <c r="DK83" s="16">
        <f t="shared" si="36"/>
        <v>0</v>
      </c>
    </row>
    <row r="84" spans="1:115" x14ac:dyDescent="0.25">
      <c r="A84" s="2" t="s">
        <v>479</v>
      </c>
      <c r="B84" s="2" t="s">
        <v>480</v>
      </c>
      <c r="C84" s="16">
        <f t="shared" si="37"/>
        <v>0</v>
      </c>
      <c r="D84" s="16">
        <f t="shared" si="38"/>
        <v>0</v>
      </c>
      <c r="E84" s="16">
        <f t="shared" si="39"/>
        <v>0</v>
      </c>
      <c r="F84" s="16">
        <f t="shared" si="26"/>
        <v>0</v>
      </c>
      <c r="G84" s="23">
        <f t="shared" si="46"/>
        <v>0</v>
      </c>
      <c r="H84" s="9"/>
      <c r="I84" s="2"/>
      <c r="J84" s="15"/>
      <c r="K84" s="2"/>
      <c r="L84" s="2"/>
      <c r="M84" s="16">
        <f t="shared" si="40"/>
        <v>0</v>
      </c>
      <c r="S84" s="16">
        <f t="shared" si="30"/>
        <v>0</v>
      </c>
      <c r="T84" s="2"/>
      <c r="U84" s="2"/>
      <c r="V84" s="15"/>
      <c r="W84" s="2"/>
      <c r="X84" s="2"/>
      <c r="Y84" s="16">
        <f t="shared" si="41"/>
        <v>0</v>
      </c>
      <c r="AE84" s="16">
        <f t="shared" si="31"/>
        <v>0</v>
      </c>
      <c r="AF84" s="2"/>
      <c r="AG84" s="2"/>
      <c r="AH84" s="15"/>
      <c r="AI84" s="2"/>
      <c r="AJ84" s="2"/>
      <c r="AK84" s="16">
        <f t="shared" si="27"/>
        <v>0</v>
      </c>
      <c r="AQ84" s="16">
        <f t="shared" si="32"/>
        <v>0</v>
      </c>
      <c r="AW84" s="16">
        <f t="shared" si="42"/>
        <v>0</v>
      </c>
      <c r="BC84" s="16">
        <f t="shared" si="43"/>
        <v>0</v>
      </c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X84" s="16">
        <f t="shared" si="44"/>
        <v>0</v>
      </c>
      <c r="CB84" s="16">
        <f t="shared" si="29"/>
        <v>0</v>
      </c>
      <c r="CH84" s="16">
        <f t="shared" si="33"/>
        <v>0</v>
      </c>
      <c r="CT84" s="16">
        <f t="shared" si="34"/>
        <v>0</v>
      </c>
      <c r="CX84" s="16">
        <f t="shared" si="35"/>
        <v>0</v>
      </c>
      <c r="DK84" s="16">
        <f t="shared" si="36"/>
        <v>0</v>
      </c>
    </row>
    <row r="85" spans="1:115" x14ac:dyDescent="0.25">
      <c r="A85" s="2" t="s">
        <v>481</v>
      </c>
      <c r="B85" s="2" t="s">
        <v>482</v>
      </c>
      <c r="C85" s="16">
        <f t="shared" si="37"/>
        <v>0</v>
      </c>
      <c r="D85" s="16">
        <f t="shared" si="38"/>
        <v>0</v>
      </c>
      <c r="E85" s="16">
        <f t="shared" si="39"/>
        <v>0</v>
      </c>
      <c r="F85" s="16">
        <f t="shared" si="26"/>
        <v>0</v>
      </c>
      <c r="G85" s="23">
        <f t="shared" si="46"/>
        <v>0</v>
      </c>
      <c r="H85" s="9"/>
      <c r="I85" s="2"/>
      <c r="J85" s="15"/>
      <c r="K85" s="2"/>
      <c r="L85" s="2"/>
      <c r="M85" s="16">
        <f t="shared" si="40"/>
        <v>0</v>
      </c>
      <c r="S85" s="16">
        <f t="shared" si="30"/>
        <v>0</v>
      </c>
      <c r="T85" s="2"/>
      <c r="U85" s="2"/>
      <c r="V85" s="15"/>
      <c r="W85" s="2"/>
      <c r="X85" s="2"/>
      <c r="Y85" s="16">
        <f t="shared" si="41"/>
        <v>0</v>
      </c>
      <c r="AE85" s="16">
        <f t="shared" si="31"/>
        <v>0</v>
      </c>
      <c r="AF85" s="2"/>
      <c r="AG85" s="2"/>
      <c r="AH85" s="15"/>
      <c r="AI85" s="2"/>
      <c r="AJ85" s="2"/>
      <c r="AK85" s="16">
        <f t="shared" si="27"/>
        <v>0</v>
      </c>
      <c r="AQ85" s="16">
        <f t="shared" si="32"/>
        <v>0</v>
      </c>
      <c r="AW85" s="16">
        <f t="shared" si="42"/>
        <v>0</v>
      </c>
      <c r="BC85" s="16">
        <f t="shared" si="43"/>
        <v>0</v>
      </c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X85" s="16">
        <f t="shared" si="44"/>
        <v>0</v>
      </c>
      <c r="CB85" s="16">
        <f t="shared" si="29"/>
        <v>0</v>
      </c>
      <c r="CH85" s="16">
        <f t="shared" si="33"/>
        <v>0</v>
      </c>
      <c r="CT85" s="16">
        <f t="shared" si="34"/>
        <v>0</v>
      </c>
      <c r="CX85" s="16">
        <f t="shared" si="35"/>
        <v>0</v>
      </c>
      <c r="DK85" s="16">
        <f t="shared" si="36"/>
        <v>0</v>
      </c>
    </row>
    <row r="86" spans="1:115" x14ac:dyDescent="0.25">
      <c r="A86" s="2" t="s">
        <v>483</v>
      </c>
      <c r="B86" s="2" t="s">
        <v>484</v>
      </c>
      <c r="C86" s="16">
        <f t="shared" si="37"/>
        <v>0</v>
      </c>
      <c r="D86" s="16">
        <f t="shared" si="38"/>
        <v>0</v>
      </c>
      <c r="E86" s="16">
        <f t="shared" si="39"/>
        <v>0</v>
      </c>
      <c r="F86" s="16">
        <f t="shared" si="26"/>
        <v>0</v>
      </c>
      <c r="G86" s="23">
        <f t="shared" si="46"/>
        <v>0</v>
      </c>
      <c r="H86" s="9"/>
      <c r="I86" s="2"/>
      <c r="J86" s="15"/>
      <c r="K86" s="2"/>
      <c r="L86" s="2"/>
      <c r="M86" s="16">
        <f t="shared" si="40"/>
        <v>0</v>
      </c>
      <c r="S86" s="16">
        <f t="shared" si="30"/>
        <v>0</v>
      </c>
      <c r="T86" s="2"/>
      <c r="U86" s="2"/>
      <c r="V86" s="15"/>
      <c r="W86" s="2"/>
      <c r="X86" s="2"/>
      <c r="Y86" s="16">
        <f t="shared" si="41"/>
        <v>0</v>
      </c>
      <c r="AE86" s="16">
        <f t="shared" si="31"/>
        <v>0</v>
      </c>
      <c r="AF86" s="2"/>
      <c r="AG86" s="2"/>
      <c r="AH86" s="15"/>
      <c r="AI86" s="2"/>
      <c r="AJ86" s="2"/>
      <c r="AK86" s="16">
        <f t="shared" si="27"/>
        <v>0</v>
      </c>
      <c r="AQ86" s="16">
        <f t="shared" si="32"/>
        <v>0</v>
      </c>
      <c r="AW86" s="16">
        <f t="shared" si="42"/>
        <v>0</v>
      </c>
      <c r="BC86" s="16">
        <f t="shared" si="43"/>
        <v>0</v>
      </c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X86" s="16">
        <f t="shared" si="44"/>
        <v>0</v>
      </c>
      <c r="CB86" s="16">
        <f t="shared" si="29"/>
        <v>0</v>
      </c>
      <c r="CH86" s="16">
        <f t="shared" si="33"/>
        <v>0</v>
      </c>
      <c r="CT86" s="16">
        <f t="shared" si="34"/>
        <v>0</v>
      </c>
      <c r="CX86" s="16">
        <f t="shared" si="35"/>
        <v>0</v>
      </c>
      <c r="DK86" s="16">
        <f t="shared" si="36"/>
        <v>0</v>
      </c>
    </row>
    <row r="87" spans="1:115" x14ac:dyDescent="0.25">
      <c r="A87" s="2" t="s">
        <v>208</v>
      </c>
      <c r="B87" s="2" t="s">
        <v>62</v>
      </c>
      <c r="C87" s="16">
        <f t="shared" si="37"/>
        <v>1</v>
      </c>
      <c r="D87" s="16">
        <f t="shared" si="38"/>
        <v>0</v>
      </c>
      <c r="E87" s="16">
        <f t="shared" si="39"/>
        <v>0</v>
      </c>
      <c r="F87" s="16">
        <f t="shared" si="26"/>
        <v>0</v>
      </c>
      <c r="G87" s="23">
        <f t="shared" si="46"/>
        <v>1</v>
      </c>
      <c r="H87" s="9">
        <v>1</v>
      </c>
      <c r="I87" s="2"/>
      <c r="J87" s="15"/>
      <c r="K87" s="2"/>
      <c r="L87" s="2"/>
      <c r="M87" s="16">
        <f t="shared" si="40"/>
        <v>1</v>
      </c>
      <c r="S87" s="16">
        <f t="shared" si="30"/>
        <v>0</v>
      </c>
      <c r="T87" s="2"/>
      <c r="U87" s="2"/>
      <c r="V87" s="15"/>
      <c r="W87" s="2"/>
      <c r="X87" s="2"/>
      <c r="Y87" s="16">
        <f t="shared" si="41"/>
        <v>0</v>
      </c>
      <c r="AE87" s="16">
        <f t="shared" si="31"/>
        <v>0</v>
      </c>
      <c r="AF87" s="2"/>
      <c r="AG87" s="2"/>
      <c r="AH87" s="15"/>
      <c r="AI87" s="2"/>
      <c r="AJ87" s="2"/>
      <c r="AK87" s="16">
        <f t="shared" si="27"/>
        <v>0</v>
      </c>
      <c r="AQ87" s="16">
        <f t="shared" si="32"/>
        <v>0</v>
      </c>
      <c r="AW87" s="16">
        <f t="shared" si="42"/>
        <v>0</v>
      </c>
      <c r="BC87" s="16">
        <f t="shared" si="43"/>
        <v>0</v>
      </c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X87" s="16">
        <f t="shared" si="44"/>
        <v>0</v>
      </c>
      <c r="CB87" s="16">
        <f t="shared" si="29"/>
        <v>0</v>
      </c>
      <c r="CH87" s="16">
        <f t="shared" si="33"/>
        <v>0</v>
      </c>
      <c r="CT87" s="16">
        <f t="shared" si="34"/>
        <v>0</v>
      </c>
      <c r="CX87" s="16">
        <f t="shared" si="35"/>
        <v>0</v>
      </c>
      <c r="DK87" s="16">
        <f t="shared" si="36"/>
        <v>0</v>
      </c>
    </row>
    <row r="88" spans="1:115" x14ac:dyDescent="0.25">
      <c r="A88" s="2" t="s">
        <v>504</v>
      </c>
      <c r="B88" s="2" t="s">
        <v>499</v>
      </c>
      <c r="C88" s="16">
        <f t="shared" si="37"/>
        <v>0</v>
      </c>
      <c r="D88" s="16">
        <f t="shared" si="38"/>
        <v>0</v>
      </c>
      <c r="E88" s="16">
        <f t="shared" si="39"/>
        <v>4</v>
      </c>
      <c r="F88" s="16">
        <f t="shared" si="26"/>
        <v>0</v>
      </c>
      <c r="G88" s="23">
        <f t="shared" si="46"/>
        <v>11</v>
      </c>
      <c r="H88" s="9"/>
      <c r="I88" s="2"/>
      <c r="J88" s="15">
        <v>7</v>
      </c>
      <c r="K88" s="2"/>
      <c r="L88" s="2">
        <v>4</v>
      </c>
      <c r="M88" s="16">
        <f t="shared" si="40"/>
        <v>11</v>
      </c>
      <c r="S88" s="16">
        <f t="shared" si="30"/>
        <v>0</v>
      </c>
      <c r="T88" s="2"/>
      <c r="U88" s="2"/>
      <c r="V88" s="15"/>
      <c r="W88" s="2"/>
      <c r="X88" s="2"/>
      <c r="Y88" s="16">
        <f t="shared" si="41"/>
        <v>0</v>
      </c>
      <c r="AE88" s="16">
        <f t="shared" si="31"/>
        <v>0</v>
      </c>
      <c r="AF88" s="2"/>
      <c r="AG88" s="2"/>
      <c r="AH88" s="15"/>
      <c r="AI88" s="2"/>
      <c r="AJ88" s="2"/>
      <c r="AK88" s="16">
        <f t="shared" si="27"/>
        <v>0</v>
      </c>
      <c r="AQ88" s="16">
        <f t="shared" si="32"/>
        <v>0</v>
      </c>
      <c r="AW88" s="16">
        <f t="shared" si="42"/>
        <v>0</v>
      </c>
      <c r="BC88" s="16">
        <f t="shared" si="43"/>
        <v>0</v>
      </c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X88" s="16">
        <f t="shared" si="44"/>
        <v>0</v>
      </c>
      <c r="CB88" s="16">
        <f t="shared" si="29"/>
        <v>0</v>
      </c>
      <c r="CH88" s="16">
        <f t="shared" si="33"/>
        <v>0</v>
      </c>
      <c r="CT88" s="16">
        <f t="shared" si="34"/>
        <v>0</v>
      </c>
      <c r="CX88" s="16">
        <f t="shared" si="35"/>
        <v>0</v>
      </c>
      <c r="DK88" s="16">
        <f t="shared" si="36"/>
        <v>0</v>
      </c>
    </row>
    <row r="89" spans="1:115" x14ac:dyDescent="0.25">
      <c r="A89" s="2" t="s">
        <v>505</v>
      </c>
      <c r="B89" s="2" t="s">
        <v>453</v>
      </c>
      <c r="C89" s="16">
        <f t="shared" si="37"/>
        <v>0</v>
      </c>
      <c r="D89" s="16">
        <f t="shared" si="38"/>
        <v>0</v>
      </c>
      <c r="E89" s="16">
        <f t="shared" si="39"/>
        <v>0</v>
      </c>
      <c r="F89" s="16">
        <f t="shared" si="26"/>
        <v>0</v>
      </c>
      <c r="G89" s="23">
        <f t="shared" si="46"/>
        <v>0</v>
      </c>
      <c r="H89" s="9"/>
      <c r="I89" s="2"/>
      <c r="J89" s="15"/>
      <c r="K89" s="2"/>
      <c r="L89" s="2"/>
      <c r="M89" s="16">
        <f t="shared" si="40"/>
        <v>0</v>
      </c>
      <c r="S89" s="16">
        <f t="shared" si="30"/>
        <v>0</v>
      </c>
      <c r="T89" s="2"/>
      <c r="U89" s="2"/>
      <c r="V89" s="15"/>
      <c r="W89" s="2"/>
      <c r="X89" s="2"/>
      <c r="Y89" s="16">
        <f t="shared" si="41"/>
        <v>0</v>
      </c>
      <c r="AE89" s="16">
        <f t="shared" si="31"/>
        <v>0</v>
      </c>
      <c r="AF89" s="2"/>
      <c r="AG89" s="2"/>
      <c r="AH89" s="15"/>
      <c r="AI89" s="2"/>
      <c r="AJ89" s="2"/>
      <c r="AK89" s="16">
        <f t="shared" si="27"/>
        <v>0</v>
      </c>
      <c r="AQ89" s="16">
        <f t="shared" si="32"/>
        <v>0</v>
      </c>
      <c r="AW89" s="16">
        <f t="shared" si="42"/>
        <v>0</v>
      </c>
      <c r="BC89" s="16">
        <f t="shared" si="43"/>
        <v>0</v>
      </c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X89" s="16">
        <f t="shared" si="44"/>
        <v>0</v>
      </c>
      <c r="CB89" s="16">
        <f t="shared" si="29"/>
        <v>0</v>
      </c>
      <c r="CH89" s="16">
        <f t="shared" si="33"/>
        <v>0</v>
      </c>
      <c r="CT89" s="16">
        <f t="shared" si="34"/>
        <v>0</v>
      </c>
      <c r="CX89" s="16">
        <f t="shared" si="35"/>
        <v>0</v>
      </c>
      <c r="DK89" s="16">
        <f t="shared" si="36"/>
        <v>0</v>
      </c>
    </row>
    <row r="90" spans="1:115" x14ac:dyDescent="0.25">
      <c r="A90" s="2" t="s">
        <v>508</v>
      </c>
      <c r="B90" s="2" t="s">
        <v>509</v>
      </c>
      <c r="C90" s="16">
        <f t="shared" si="37"/>
        <v>0</v>
      </c>
      <c r="D90" s="16">
        <f t="shared" si="38"/>
        <v>0</v>
      </c>
      <c r="E90" s="16">
        <f t="shared" si="39"/>
        <v>0</v>
      </c>
      <c r="F90" s="16">
        <f t="shared" si="26"/>
        <v>0</v>
      </c>
      <c r="G90" s="23">
        <f t="shared" si="46"/>
        <v>0</v>
      </c>
      <c r="H90" s="9"/>
      <c r="I90" s="2"/>
      <c r="J90" s="15"/>
      <c r="K90" s="2"/>
      <c r="L90" s="2"/>
      <c r="M90" s="16">
        <f t="shared" si="40"/>
        <v>0</v>
      </c>
      <c r="S90" s="16">
        <f t="shared" si="30"/>
        <v>0</v>
      </c>
      <c r="T90" s="2"/>
      <c r="U90" s="2"/>
      <c r="V90" s="15"/>
      <c r="W90" s="2"/>
      <c r="X90" s="2"/>
      <c r="Y90" s="16">
        <f t="shared" si="41"/>
        <v>0</v>
      </c>
      <c r="AE90" s="16">
        <f t="shared" si="31"/>
        <v>0</v>
      </c>
      <c r="AF90" s="2"/>
      <c r="AG90" s="2"/>
      <c r="AH90" s="15"/>
      <c r="AI90" s="2"/>
      <c r="AJ90" s="2"/>
      <c r="AK90" s="16">
        <f t="shared" si="27"/>
        <v>0</v>
      </c>
      <c r="AQ90" s="16">
        <f t="shared" si="32"/>
        <v>0</v>
      </c>
      <c r="AW90" s="16">
        <f t="shared" si="42"/>
        <v>0</v>
      </c>
      <c r="BC90" s="16">
        <f t="shared" si="43"/>
        <v>0</v>
      </c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X90" s="16">
        <f t="shared" si="44"/>
        <v>0</v>
      </c>
      <c r="CB90" s="16">
        <f t="shared" si="29"/>
        <v>0</v>
      </c>
      <c r="CH90" s="16">
        <f t="shared" si="33"/>
        <v>0</v>
      </c>
      <c r="CT90" s="16">
        <f t="shared" si="34"/>
        <v>0</v>
      </c>
      <c r="CX90" s="16">
        <f t="shared" si="35"/>
        <v>0</v>
      </c>
      <c r="DK90" s="16">
        <f t="shared" si="36"/>
        <v>0</v>
      </c>
    </row>
    <row r="91" spans="1:115" x14ac:dyDescent="0.25">
      <c r="A91" s="2" t="s">
        <v>510</v>
      </c>
      <c r="B91" s="2" t="s">
        <v>511</v>
      </c>
      <c r="C91" s="16">
        <f t="shared" si="37"/>
        <v>0</v>
      </c>
      <c r="D91" s="16">
        <f t="shared" si="38"/>
        <v>0</v>
      </c>
      <c r="E91" s="16">
        <f t="shared" si="39"/>
        <v>0</v>
      </c>
      <c r="F91" s="16">
        <f t="shared" si="26"/>
        <v>0</v>
      </c>
      <c r="G91" s="23">
        <f t="shared" si="46"/>
        <v>0</v>
      </c>
      <c r="H91" s="9"/>
      <c r="I91" s="2"/>
      <c r="J91" s="15"/>
      <c r="K91" s="2"/>
      <c r="L91" s="2"/>
      <c r="M91" s="16">
        <f t="shared" si="40"/>
        <v>0</v>
      </c>
      <c r="S91" s="16">
        <f t="shared" si="30"/>
        <v>0</v>
      </c>
      <c r="T91" s="2"/>
      <c r="U91" s="2"/>
      <c r="V91" s="15"/>
      <c r="W91" s="2"/>
      <c r="X91" s="2"/>
      <c r="Y91" s="16">
        <f t="shared" si="41"/>
        <v>0</v>
      </c>
      <c r="AE91" s="16">
        <f t="shared" si="31"/>
        <v>0</v>
      </c>
      <c r="AF91" s="2"/>
      <c r="AG91" s="2"/>
      <c r="AH91" s="15"/>
      <c r="AI91" s="2"/>
      <c r="AJ91" s="2"/>
      <c r="AK91" s="16">
        <f t="shared" si="27"/>
        <v>0</v>
      </c>
      <c r="AQ91" s="16">
        <f t="shared" si="32"/>
        <v>0</v>
      </c>
      <c r="AW91" s="16">
        <f t="shared" si="42"/>
        <v>0</v>
      </c>
      <c r="BC91" s="16">
        <f t="shared" si="43"/>
        <v>0</v>
      </c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X91" s="16">
        <f t="shared" si="44"/>
        <v>0</v>
      </c>
      <c r="CB91" s="16">
        <f t="shared" si="29"/>
        <v>0</v>
      </c>
      <c r="CH91" s="16">
        <f t="shared" si="33"/>
        <v>0</v>
      </c>
      <c r="CT91" s="16">
        <f t="shared" si="34"/>
        <v>0</v>
      </c>
      <c r="CX91" s="16">
        <f t="shared" si="35"/>
        <v>0</v>
      </c>
      <c r="DK91" s="16">
        <f t="shared" si="36"/>
        <v>0</v>
      </c>
    </row>
    <row r="92" spans="1:115" x14ac:dyDescent="0.25">
      <c r="A92" s="2" t="s">
        <v>512</v>
      </c>
      <c r="B92" s="2" t="s">
        <v>484</v>
      </c>
      <c r="C92" s="16">
        <f t="shared" si="37"/>
        <v>0</v>
      </c>
      <c r="D92" s="16">
        <f t="shared" si="38"/>
        <v>0</v>
      </c>
      <c r="E92" s="16">
        <f t="shared" si="39"/>
        <v>0</v>
      </c>
      <c r="F92" s="16">
        <f t="shared" si="26"/>
        <v>0</v>
      </c>
      <c r="G92" s="23">
        <f t="shared" si="46"/>
        <v>0</v>
      </c>
      <c r="H92" s="9"/>
      <c r="I92" s="2"/>
      <c r="J92" s="15"/>
      <c r="K92" s="2"/>
      <c r="L92" s="2"/>
      <c r="M92" s="16">
        <f t="shared" si="40"/>
        <v>0</v>
      </c>
      <c r="S92" s="16">
        <f t="shared" si="30"/>
        <v>0</v>
      </c>
      <c r="T92" s="2"/>
      <c r="U92" s="2"/>
      <c r="V92" s="15"/>
      <c r="W92" s="2"/>
      <c r="X92" s="2"/>
      <c r="Y92" s="16">
        <f t="shared" si="41"/>
        <v>0</v>
      </c>
      <c r="AE92" s="16">
        <f t="shared" si="31"/>
        <v>0</v>
      </c>
      <c r="AF92" s="2"/>
      <c r="AG92" s="2"/>
      <c r="AH92" s="15"/>
      <c r="AI92" s="2"/>
      <c r="AJ92" s="2"/>
      <c r="AK92" s="16">
        <f t="shared" si="27"/>
        <v>0</v>
      </c>
      <c r="AQ92" s="16">
        <f t="shared" si="32"/>
        <v>0</v>
      </c>
      <c r="AW92" s="16">
        <f t="shared" si="42"/>
        <v>0</v>
      </c>
      <c r="BC92" s="16">
        <f t="shared" si="43"/>
        <v>0</v>
      </c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X92" s="16">
        <f t="shared" si="44"/>
        <v>0</v>
      </c>
      <c r="CB92" s="16">
        <f t="shared" si="29"/>
        <v>0</v>
      </c>
      <c r="CH92" s="16">
        <f t="shared" si="33"/>
        <v>0</v>
      </c>
      <c r="CT92" s="16">
        <f t="shared" si="34"/>
        <v>0</v>
      </c>
      <c r="CX92" s="16">
        <f t="shared" si="35"/>
        <v>0</v>
      </c>
      <c r="DK92" s="16">
        <f t="shared" si="36"/>
        <v>0</v>
      </c>
    </row>
    <row r="93" spans="1:115" x14ac:dyDescent="0.25">
      <c r="A93" s="2" t="s">
        <v>513</v>
      </c>
      <c r="B93" s="2" t="s">
        <v>514</v>
      </c>
      <c r="C93" s="16">
        <f t="shared" si="37"/>
        <v>9</v>
      </c>
      <c r="D93" s="16">
        <f t="shared" si="38"/>
        <v>7</v>
      </c>
      <c r="E93" s="16">
        <f t="shared" si="39"/>
        <v>3</v>
      </c>
      <c r="F93" s="16">
        <f t="shared" si="26"/>
        <v>0</v>
      </c>
      <c r="G93" s="23">
        <f>SUM(AW93+BC93+Y93+M93+AK93+BO93+BX93+CB93+CH93+CT93+CX93+DK93+S93)</f>
        <v>19</v>
      </c>
      <c r="H93" s="9"/>
      <c r="I93" s="2"/>
      <c r="J93" s="15"/>
      <c r="K93" s="2"/>
      <c r="L93" s="2"/>
      <c r="M93" s="16">
        <f t="shared" si="40"/>
        <v>0</v>
      </c>
      <c r="N93">
        <v>9</v>
      </c>
      <c r="P93">
        <v>7</v>
      </c>
      <c r="R93">
        <v>3</v>
      </c>
      <c r="S93" s="16">
        <f t="shared" si="30"/>
        <v>19</v>
      </c>
      <c r="T93" s="2"/>
      <c r="U93" s="2"/>
      <c r="V93" s="15"/>
      <c r="W93" s="2"/>
      <c r="X93" s="2"/>
      <c r="Y93" s="16">
        <f t="shared" si="41"/>
        <v>0</v>
      </c>
      <c r="AE93" s="16">
        <f t="shared" si="31"/>
        <v>0</v>
      </c>
      <c r="AF93" s="2"/>
      <c r="AG93" s="2"/>
      <c r="AH93" s="15"/>
      <c r="AI93" s="2"/>
      <c r="AJ93" s="2"/>
      <c r="AK93" s="16">
        <f t="shared" si="27"/>
        <v>0</v>
      </c>
      <c r="AQ93" s="16">
        <f t="shared" si="32"/>
        <v>0</v>
      </c>
      <c r="AW93" s="16">
        <f t="shared" si="42"/>
        <v>0</v>
      </c>
      <c r="BC93" s="16">
        <f t="shared" si="43"/>
        <v>0</v>
      </c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X93" s="16">
        <f t="shared" si="44"/>
        <v>0</v>
      </c>
      <c r="CB93" s="16">
        <f t="shared" si="29"/>
        <v>0</v>
      </c>
      <c r="CH93" s="16">
        <f t="shared" si="33"/>
        <v>0</v>
      </c>
      <c r="CT93" s="16">
        <f t="shared" si="34"/>
        <v>0</v>
      </c>
      <c r="CX93" s="16">
        <f t="shared" si="35"/>
        <v>0</v>
      </c>
      <c r="DK93" s="16">
        <f t="shared" si="36"/>
        <v>0</v>
      </c>
    </row>
    <row r="94" spans="1:115" x14ac:dyDescent="0.25">
      <c r="A94" s="2" t="s">
        <v>519</v>
      </c>
      <c r="B94" s="2" t="s">
        <v>520</v>
      </c>
      <c r="C94" s="16">
        <f t="shared" si="37"/>
        <v>34</v>
      </c>
      <c r="D94" s="16">
        <f t="shared" si="38"/>
        <v>0</v>
      </c>
      <c r="E94" s="16">
        <f t="shared" si="39"/>
        <v>0</v>
      </c>
      <c r="F94" s="16">
        <f t="shared" si="26"/>
        <v>0</v>
      </c>
      <c r="G94" s="23">
        <f>SUM(AW94+BC94+Y94+M94+AK94+BO94+BX94+CB94+CH94+CT94+CX94+DK94)</f>
        <v>34</v>
      </c>
      <c r="H94" s="9"/>
      <c r="I94" s="2"/>
      <c r="J94" s="15"/>
      <c r="K94" s="2"/>
      <c r="L94" s="2"/>
      <c r="M94" s="16">
        <f t="shared" si="40"/>
        <v>0</v>
      </c>
      <c r="S94" s="16">
        <f t="shared" si="30"/>
        <v>0</v>
      </c>
      <c r="T94" s="2"/>
      <c r="U94" s="2"/>
      <c r="V94" s="15"/>
      <c r="W94" s="2"/>
      <c r="X94" s="2"/>
      <c r="Y94" s="16">
        <f t="shared" si="41"/>
        <v>0</v>
      </c>
      <c r="AE94" s="16">
        <f t="shared" si="31"/>
        <v>0</v>
      </c>
      <c r="AF94" s="2"/>
      <c r="AG94" s="2"/>
      <c r="AH94" s="15"/>
      <c r="AI94" s="2"/>
      <c r="AJ94" s="2"/>
      <c r="AK94" s="16">
        <f t="shared" si="27"/>
        <v>0</v>
      </c>
      <c r="AQ94" s="16">
        <f t="shared" si="32"/>
        <v>0</v>
      </c>
      <c r="AW94" s="16">
        <f t="shared" si="42"/>
        <v>0</v>
      </c>
      <c r="BC94" s="16">
        <f t="shared" si="43"/>
        <v>0</v>
      </c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R94">
        <v>18</v>
      </c>
      <c r="BS94">
        <v>16</v>
      </c>
      <c r="BX94" s="16">
        <f t="shared" si="44"/>
        <v>34</v>
      </c>
      <c r="CB94" s="16">
        <f t="shared" si="29"/>
        <v>0</v>
      </c>
      <c r="CH94" s="16">
        <f t="shared" si="33"/>
        <v>0</v>
      </c>
      <c r="CT94" s="16">
        <f t="shared" si="34"/>
        <v>0</v>
      </c>
      <c r="CX94" s="16">
        <f t="shared" si="35"/>
        <v>0</v>
      </c>
      <c r="DK94" s="16">
        <f t="shared" si="36"/>
        <v>0</v>
      </c>
    </row>
    <row r="95" spans="1:115" x14ac:dyDescent="0.25">
      <c r="A95" s="2" t="s">
        <v>529</v>
      </c>
      <c r="B95" s="2" t="s">
        <v>530</v>
      </c>
      <c r="C95" s="16">
        <f t="shared" si="37"/>
        <v>0</v>
      </c>
      <c r="D95" s="16">
        <f t="shared" si="38"/>
        <v>0</v>
      </c>
      <c r="E95" s="16">
        <f t="shared" si="39"/>
        <v>10</v>
      </c>
      <c r="F95" s="16">
        <f t="shared" si="26"/>
        <v>0</v>
      </c>
      <c r="G95" s="23">
        <f>SUM(AW95+BC95+Y95+M95+AK95+BO95+BX95+CB95+CH95+CT95+CX95+DK95)</f>
        <v>10</v>
      </c>
      <c r="H95" s="9"/>
      <c r="I95" s="2"/>
      <c r="J95" s="15"/>
      <c r="K95" s="2"/>
      <c r="L95" s="2"/>
      <c r="M95" s="16">
        <f t="shared" si="40"/>
        <v>0</v>
      </c>
      <c r="S95" s="16">
        <f t="shared" si="30"/>
        <v>0</v>
      </c>
      <c r="T95" s="2"/>
      <c r="U95" s="2"/>
      <c r="V95" s="15"/>
      <c r="W95" s="2"/>
      <c r="X95" s="2"/>
      <c r="Y95" s="16">
        <f t="shared" si="41"/>
        <v>0</v>
      </c>
      <c r="AE95" s="16">
        <f t="shared" si="31"/>
        <v>0</v>
      </c>
      <c r="AF95" s="2"/>
      <c r="AG95" s="2"/>
      <c r="AH95" s="15">
        <v>3</v>
      </c>
      <c r="AI95" s="2"/>
      <c r="AJ95" s="2">
        <v>7</v>
      </c>
      <c r="AK95" s="16">
        <f t="shared" si="27"/>
        <v>10</v>
      </c>
      <c r="AQ95" s="16">
        <f t="shared" si="32"/>
        <v>0</v>
      </c>
      <c r="AW95" s="16">
        <f t="shared" si="42"/>
        <v>0</v>
      </c>
      <c r="BC95" s="16">
        <f t="shared" si="43"/>
        <v>0</v>
      </c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X95" s="16">
        <f t="shared" si="44"/>
        <v>0</v>
      </c>
      <c r="CB95" s="16">
        <f t="shared" si="29"/>
        <v>0</v>
      </c>
      <c r="CH95" s="16">
        <f t="shared" si="33"/>
        <v>0</v>
      </c>
      <c r="CT95" s="16">
        <f t="shared" si="34"/>
        <v>0</v>
      </c>
      <c r="CX95" s="16">
        <f t="shared" si="35"/>
        <v>0</v>
      </c>
      <c r="DK95" s="16">
        <f t="shared" si="36"/>
        <v>0</v>
      </c>
    </row>
    <row r="96" spans="1:115" x14ac:dyDescent="0.25">
      <c r="A96" s="2" t="s">
        <v>449</v>
      </c>
      <c r="B96" s="2" t="s">
        <v>448</v>
      </c>
      <c r="C96" s="16">
        <f t="shared" si="37"/>
        <v>0</v>
      </c>
      <c r="D96" s="16">
        <f t="shared" si="38"/>
        <v>0</v>
      </c>
      <c r="E96" s="16">
        <f t="shared" si="39"/>
        <v>6</v>
      </c>
      <c r="F96" s="16">
        <f t="shared" si="26"/>
        <v>0</v>
      </c>
      <c r="G96" s="23">
        <f>SUM(AW96+BC96+Y96+M96+AK96+BO96+BX96+CB96+CH96+CT96+CX96+DK96)</f>
        <v>6</v>
      </c>
      <c r="H96" s="9"/>
      <c r="I96" s="2"/>
      <c r="J96" s="15"/>
      <c r="K96" s="2"/>
      <c r="L96" s="2"/>
      <c r="M96" s="16">
        <f t="shared" si="40"/>
        <v>0</v>
      </c>
      <c r="S96" s="16">
        <f t="shared" si="30"/>
        <v>0</v>
      </c>
      <c r="T96" s="2"/>
      <c r="U96" s="2"/>
      <c r="V96" s="15"/>
      <c r="W96" s="2"/>
      <c r="X96" s="2"/>
      <c r="Y96" s="16">
        <f t="shared" si="41"/>
        <v>0</v>
      </c>
      <c r="AE96" s="16">
        <f t="shared" si="31"/>
        <v>0</v>
      </c>
      <c r="AF96" s="2"/>
      <c r="AG96" s="2"/>
      <c r="AH96" s="15">
        <v>1</v>
      </c>
      <c r="AI96" s="2"/>
      <c r="AJ96" s="2">
        <v>5</v>
      </c>
      <c r="AK96" s="16">
        <f t="shared" si="27"/>
        <v>6</v>
      </c>
      <c r="AQ96" s="16">
        <f t="shared" si="32"/>
        <v>0</v>
      </c>
      <c r="AW96" s="16">
        <f t="shared" si="42"/>
        <v>0</v>
      </c>
      <c r="BC96" s="16">
        <f t="shared" si="43"/>
        <v>0</v>
      </c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X96" s="16">
        <f t="shared" si="44"/>
        <v>0</v>
      </c>
      <c r="CB96" s="16">
        <f t="shared" si="29"/>
        <v>0</v>
      </c>
      <c r="CH96" s="16">
        <f t="shared" si="33"/>
        <v>0</v>
      </c>
      <c r="CT96" s="16">
        <f t="shared" si="34"/>
        <v>0</v>
      </c>
      <c r="CX96" s="16">
        <f t="shared" si="35"/>
        <v>0</v>
      </c>
      <c r="DK96" s="16">
        <f t="shared" si="36"/>
        <v>0</v>
      </c>
    </row>
    <row r="97" spans="1:115" x14ac:dyDescent="0.25">
      <c r="A97" s="2" t="s">
        <v>531</v>
      </c>
      <c r="B97" s="2" t="s">
        <v>532</v>
      </c>
      <c r="C97" s="16">
        <f t="shared" si="37"/>
        <v>19</v>
      </c>
      <c r="D97" s="16">
        <f t="shared" si="38"/>
        <v>5</v>
      </c>
      <c r="E97" s="16">
        <f t="shared" si="39"/>
        <v>4</v>
      </c>
      <c r="F97" s="16">
        <f t="shared" si="26"/>
        <v>0</v>
      </c>
      <c r="G97" s="23">
        <f>SUM(AW97+BC97+Y97+M97+AK97+BO97+BX97+CB97+CH97+CT97+CX97+DK97)</f>
        <v>28</v>
      </c>
      <c r="H97" s="9"/>
      <c r="I97" s="2"/>
      <c r="J97" s="15"/>
      <c r="K97" s="2"/>
      <c r="L97" s="2"/>
      <c r="M97" s="16">
        <f t="shared" si="40"/>
        <v>0</v>
      </c>
      <c r="S97" s="16">
        <f t="shared" si="30"/>
        <v>0</v>
      </c>
      <c r="T97" s="2"/>
      <c r="U97" s="2"/>
      <c r="V97" s="15"/>
      <c r="W97" s="2"/>
      <c r="X97" s="2"/>
      <c r="Y97" s="16">
        <f t="shared" si="41"/>
        <v>0</v>
      </c>
      <c r="AE97" s="16">
        <f t="shared" si="31"/>
        <v>0</v>
      </c>
      <c r="AF97" s="2">
        <v>9</v>
      </c>
      <c r="AG97" s="2">
        <v>10</v>
      </c>
      <c r="AH97" s="15"/>
      <c r="AI97" s="2">
        <v>5</v>
      </c>
      <c r="AJ97" s="2">
        <v>4</v>
      </c>
      <c r="AK97" s="16">
        <f t="shared" si="27"/>
        <v>28</v>
      </c>
      <c r="AQ97" s="16">
        <f t="shared" si="32"/>
        <v>0</v>
      </c>
      <c r="AW97" s="16">
        <f t="shared" si="42"/>
        <v>0</v>
      </c>
      <c r="BC97" s="16">
        <f t="shared" si="43"/>
        <v>0</v>
      </c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X97" s="16">
        <f t="shared" si="44"/>
        <v>0</v>
      </c>
      <c r="CB97" s="16">
        <f t="shared" si="29"/>
        <v>0</v>
      </c>
      <c r="CH97" s="16">
        <f t="shared" si="33"/>
        <v>0</v>
      </c>
      <c r="CT97" s="16">
        <f t="shared" si="34"/>
        <v>0</v>
      </c>
      <c r="CX97" s="16">
        <f t="shared" si="35"/>
        <v>0</v>
      </c>
      <c r="DK97" s="16">
        <f t="shared" si="36"/>
        <v>0</v>
      </c>
    </row>
    <row r="98" spans="1:115" x14ac:dyDescent="0.25">
      <c r="A98" s="2" t="s">
        <v>533</v>
      </c>
      <c r="B98" s="2" t="s">
        <v>534</v>
      </c>
      <c r="C98" s="16">
        <f t="shared" si="37"/>
        <v>9</v>
      </c>
      <c r="D98" s="16">
        <f t="shared" si="38"/>
        <v>1</v>
      </c>
      <c r="E98" s="16">
        <f t="shared" si="39"/>
        <v>1</v>
      </c>
      <c r="F98" s="16">
        <f t="shared" si="26"/>
        <v>0</v>
      </c>
      <c r="G98" s="23">
        <f>SUM(AW98+BC98+Y98+M98+AK98+BO98+BX98+CB98+CH98+CT98+CX98+DK98)</f>
        <v>11</v>
      </c>
      <c r="H98" s="9"/>
      <c r="I98" s="2"/>
      <c r="J98" s="15"/>
      <c r="K98" s="2"/>
      <c r="L98" s="2"/>
      <c r="M98" s="16">
        <f t="shared" si="40"/>
        <v>0</v>
      </c>
      <c r="S98" s="16">
        <f t="shared" si="30"/>
        <v>0</v>
      </c>
      <c r="T98" s="2"/>
      <c r="U98" s="2"/>
      <c r="V98" s="15"/>
      <c r="W98" s="2"/>
      <c r="X98" s="2"/>
      <c r="Y98" s="16">
        <f t="shared" si="41"/>
        <v>0</v>
      </c>
      <c r="AE98" s="16">
        <f t="shared" si="31"/>
        <v>0</v>
      </c>
      <c r="AF98" s="2">
        <v>7</v>
      </c>
      <c r="AG98" s="2">
        <v>2</v>
      </c>
      <c r="AH98" s="15"/>
      <c r="AI98" s="2">
        <v>1</v>
      </c>
      <c r="AJ98" s="2">
        <v>1</v>
      </c>
      <c r="AK98" s="16">
        <f t="shared" si="27"/>
        <v>11</v>
      </c>
      <c r="AQ98" s="16">
        <f t="shared" si="32"/>
        <v>0</v>
      </c>
      <c r="AW98" s="16">
        <f t="shared" si="42"/>
        <v>0</v>
      </c>
      <c r="BC98" s="16">
        <f t="shared" si="43"/>
        <v>0</v>
      </c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X98" s="16">
        <f t="shared" si="44"/>
        <v>0</v>
      </c>
      <c r="CB98" s="16">
        <f t="shared" si="29"/>
        <v>0</v>
      </c>
      <c r="CH98" s="16">
        <f t="shared" si="33"/>
        <v>0</v>
      </c>
      <c r="CT98" s="16">
        <f t="shared" si="34"/>
        <v>0</v>
      </c>
      <c r="CX98" s="16">
        <f t="shared" si="35"/>
        <v>0</v>
      </c>
      <c r="DK98" s="16">
        <f t="shared" si="36"/>
        <v>0</v>
      </c>
    </row>
    <row r="99" spans="1:115" x14ac:dyDescent="0.25">
      <c r="A99" s="2" t="s">
        <v>535</v>
      </c>
      <c r="B99" s="2" t="s">
        <v>503</v>
      </c>
      <c r="C99" s="16">
        <f t="shared" si="37"/>
        <v>0</v>
      </c>
      <c r="D99" s="16">
        <f t="shared" si="38"/>
        <v>6</v>
      </c>
      <c r="E99" s="16">
        <f t="shared" si="39"/>
        <v>2</v>
      </c>
      <c r="F99" s="16">
        <f t="shared" si="26"/>
        <v>0</v>
      </c>
      <c r="G99" s="23">
        <f>SUM(AW99+BC99+Y99+M99+AK99+BO99+BX99+CB99+CH99+CT99+CX99+DK99+S99)</f>
        <v>9</v>
      </c>
      <c r="H99" s="9"/>
      <c r="I99" s="2"/>
      <c r="J99" s="15"/>
      <c r="K99" s="2"/>
      <c r="L99" s="2"/>
      <c r="M99" s="16">
        <f t="shared" si="40"/>
        <v>0</v>
      </c>
      <c r="Q99" s="28">
        <v>1</v>
      </c>
      <c r="S99" s="16">
        <f t="shared" si="30"/>
        <v>1</v>
      </c>
      <c r="T99" s="2"/>
      <c r="U99" s="2"/>
      <c r="V99" s="15"/>
      <c r="W99" s="2"/>
      <c r="X99" s="2"/>
      <c r="Y99" s="16">
        <f t="shared" si="41"/>
        <v>0</v>
      </c>
      <c r="AE99" s="16">
        <f t="shared" si="31"/>
        <v>0</v>
      </c>
      <c r="AF99" s="2"/>
      <c r="AG99" s="2"/>
      <c r="AH99" s="15">
        <v>2</v>
      </c>
      <c r="AI99" s="2">
        <v>6</v>
      </c>
      <c r="AJ99" s="2"/>
      <c r="AK99" s="16">
        <f t="shared" si="27"/>
        <v>8</v>
      </c>
      <c r="AQ99" s="16">
        <f t="shared" si="32"/>
        <v>0</v>
      </c>
      <c r="AW99" s="16">
        <f t="shared" si="42"/>
        <v>0</v>
      </c>
      <c r="BC99" s="16">
        <f t="shared" si="43"/>
        <v>0</v>
      </c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X99" s="16">
        <f t="shared" si="44"/>
        <v>0</v>
      </c>
      <c r="CB99" s="16">
        <f t="shared" si="29"/>
        <v>0</v>
      </c>
      <c r="CH99" s="16">
        <f t="shared" si="33"/>
        <v>0</v>
      </c>
      <c r="CT99" s="16">
        <f t="shared" si="34"/>
        <v>0</v>
      </c>
      <c r="CX99" s="16">
        <f t="shared" si="35"/>
        <v>0</v>
      </c>
      <c r="DK99" s="16">
        <f t="shared" si="36"/>
        <v>0</v>
      </c>
    </row>
    <row r="100" spans="1:115" x14ac:dyDescent="0.25">
      <c r="A100" s="2" t="s">
        <v>536</v>
      </c>
      <c r="B100" s="2" t="s">
        <v>184</v>
      </c>
      <c r="C100" s="16">
        <f t="shared" si="37"/>
        <v>11</v>
      </c>
      <c r="D100" s="16">
        <f t="shared" si="38"/>
        <v>5</v>
      </c>
      <c r="E100" s="16">
        <f t="shared" si="39"/>
        <v>0</v>
      </c>
      <c r="F100" s="16">
        <f t="shared" si="26"/>
        <v>0</v>
      </c>
      <c r="G100" s="23">
        <f>SUM(AW100+BC100+Y100+M100+AK100+BO100+BX100+CB100+CH100+CT100+CX100+DK100+AQ100)</f>
        <v>16</v>
      </c>
      <c r="H100" s="9"/>
      <c r="I100" s="2"/>
      <c r="J100" s="15"/>
      <c r="K100" s="2"/>
      <c r="L100" s="2"/>
      <c r="M100" s="16">
        <f t="shared" si="40"/>
        <v>0</v>
      </c>
      <c r="S100" s="16">
        <f t="shared" si="30"/>
        <v>0</v>
      </c>
      <c r="T100" s="2"/>
      <c r="U100" s="2"/>
      <c r="V100" s="15"/>
      <c r="W100" s="2"/>
      <c r="X100" s="2"/>
      <c r="Y100" s="16">
        <f t="shared" si="41"/>
        <v>0</v>
      </c>
      <c r="AE100" s="16">
        <f t="shared" si="31"/>
        <v>0</v>
      </c>
      <c r="AF100" s="2">
        <v>2</v>
      </c>
      <c r="AG100" s="2">
        <v>9</v>
      </c>
      <c r="AH100" s="15"/>
      <c r="AI100" s="2">
        <v>3</v>
      </c>
      <c r="AJ100" s="2"/>
      <c r="AK100" s="16">
        <f t="shared" si="27"/>
        <v>14</v>
      </c>
      <c r="AN100">
        <v>2</v>
      </c>
      <c r="AQ100" s="16">
        <f t="shared" si="32"/>
        <v>2</v>
      </c>
      <c r="AW100" s="16">
        <f t="shared" si="42"/>
        <v>0</v>
      </c>
      <c r="BC100" s="16">
        <f t="shared" si="43"/>
        <v>0</v>
      </c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X100" s="16">
        <f t="shared" si="44"/>
        <v>0</v>
      </c>
      <c r="CB100" s="16">
        <f t="shared" si="29"/>
        <v>0</v>
      </c>
      <c r="CH100" s="16">
        <f t="shared" si="33"/>
        <v>0</v>
      </c>
      <c r="CT100" s="16">
        <f t="shared" si="34"/>
        <v>0</v>
      </c>
      <c r="CX100" s="16">
        <f t="shared" si="35"/>
        <v>0</v>
      </c>
      <c r="DK100" s="16">
        <f t="shared" si="36"/>
        <v>0</v>
      </c>
    </row>
    <row r="101" spans="1:115" x14ac:dyDescent="0.25">
      <c r="A101" s="2" t="s">
        <v>549</v>
      </c>
      <c r="B101" s="2" t="s">
        <v>550</v>
      </c>
      <c r="C101" s="16">
        <f t="shared" ref="C101:C132" si="47">SUM(H101+I101+T101+U101+AF101+AG101+BD101+BE101+BR101+BS101+CF101+CG101+CI101+CJ101+N101+O101+Z101+AA101+AL101+AM101+CY101+CZ101)</f>
        <v>13</v>
      </c>
      <c r="D101" s="16">
        <f t="shared" ref="D101:D132" si="48">SUM(K101+W101+AI101+BM101+BN101+BT101+BU101+BY101+BZ101+CA101+CU101+CV101+CW101+CD101+CQ101+CR101+CS101+P101+AB101+AN101+DH101+DI101+DJ101)</f>
        <v>0</v>
      </c>
      <c r="E101" s="16">
        <f t="shared" ref="E101:E132" si="49">SUM(L101+X101+AJ101+BF101+BG101+BH101+BI101+BJ101+BK101+BL101+BP101+BQ101+BV101+BW101+CC101+CE101+CK101+CL101+CM101+CN101+CO101+R101+AD101+AP101+DA101+DB101+DC101+DD101+DE101+DF101+DG101+AH101)</f>
        <v>0</v>
      </c>
      <c r="F101" s="16">
        <f t="shared" si="26"/>
        <v>0</v>
      </c>
      <c r="G101" s="23">
        <f>SUM(AW101+BC101+Y101+M101+AK101+BO101+BX101+CB101+CH101+CT101+CX101+DK101)</f>
        <v>13</v>
      </c>
      <c r="H101" s="9">
        <v>3</v>
      </c>
      <c r="I101" s="2">
        <v>10</v>
      </c>
      <c r="J101" s="15"/>
      <c r="K101" s="2"/>
      <c r="L101" s="2"/>
      <c r="M101" s="16">
        <f t="shared" si="40"/>
        <v>13</v>
      </c>
      <c r="S101" s="16">
        <f t="shared" si="30"/>
        <v>0</v>
      </c>
      <c r="T101" s="2"/>
      <c r="U101" s="2"/>
      <c r="V101" s="15"/>
      <c r="W101" s="2"/>
      <c r="X101" s="2"/>
      <c r="Y101" s="16">
        <f t="shared" si="41"/>
        <v>0</v>
      </c>
      <c r="AE101" s="16">
        <f t="shared" si="31"/>
        <v>0</v>
      </c>
      <c r="AF101" s="2"/>
      <c r="AG101" s="2"/>
      <c r="AH101" s="15"/>
      <c r="AI101" s="2"/>
      <c r="AJ101" s="2"/>
      <c r="AK101" s="16">
        <f t="shared" si="27"/>
        <v>0</v>
      </c>
      <c r="AQ101" s="16">
        <f t="shared" si="32"/>
        <v>0</v>
      </c>
      <c r="AW101" s="16">
        <f t="shared" si="42"/>
        <v>0</v>
      </c>
      <c r="BC101" s="16">
        <f t="shared" si="43"/>
        <v>0</v>
      </c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X101" s="16">
        <f t="shared" si="44"/>
        <v>0</v>
      </c>
      <c r="CB101" s="16">
        <f t="shared" si="29"/>
        <v>0</v>
      </c>
      <c r="CH101" s="16">
        <f t="shared" si="33"/>
        <v>0</v>
      </c>
      <c r="CT101" s="16">
        <f t="shared" si="34"/>
        <v>0</v>
      </c>
      <c r="CX101" s="16">
        <f t="shared" si="35"/>
        <v>0</v>
      </c>
      <c r="DK101" s="16">
        <f t="shared" si="36"/>
        <v>0</v>
      </c>
    </row>
    <row r="102" spans="1:115" x14ac:dyDescent="0.25">
      <c r="A102" s="2" t="s">
        <v>567</v>
      </c>
      <c r="B102" s="2" t="s">
        <v>568</v>
      </c>
      <c r="C102" s="16">
        <f t="shared" si="47"/>
        <v>0</v>
      </c>
      <c r="D102" s="16">
        <f t="shared" si="48"/>
        <v>0</v>
      </c>
      <c r="E102" s="16">
        <f t="shared" si="49"/>
        <v>2</v>
      </c>
      <c r="F102" s="16">
        <f t="shared" si="26"/>
        <v>0</v>
      </c>
      <c r="G102" s="23">
        <f>SUM(AW102+BC102+Y102+M102+AK102+BO102+BX102+CB102+CH102+CT102+CX102+DK102)</f>
        <v>2</v>
      </c>
      <c r="H102" s="9"/>
      <c r="I102" s="2"/>
      <c r="J102" s="15"/>
      <c r="K102" s="2"/>
      <c r="L102" s="2">
        <v>2</v>
      </c>
      <c r="M102" s="16">
        <f t="shared" si="40"/>
        <v>2</v>
      </c>
      <c r="S102" s="16">
        <f t="shared" si="30"/>
        <v>0</v>
      </c>
      <c r="T102" s="2"/>
      <c r="U102" s="2"/>
      <c r="V102" s="15"/>
      <c r="W102" s="2"/>
      <c r="X102" s="2"/>
      <c r="Y102" s="16">
        <f t="shared" si="41"/>
        <v>0</v>
      </c>
      <c r="AE102" s="16">
        <f t="shared" si="31"/>
        <v>0</v>
      </c>
      <c r="AF102" s="2"/>
      <c r="AG102" s="2"/>
      <c r="AH102" s="15"/>
      <c r="AI102" s="2"/>
      <c r="AJ102" s="2"/>
      <c r="AK102" s="16">
        <f t="shared" si="27"/>
        <v>0</v>
      </c>
      <c r="AQ102" s="16">
        <f t="shared" si="32"/>
        <v>0</v>
      </c>
      <c r="AW102" s="16">
        <f t="shared" si="42"/>
        <v>0</v>
      </c>
      <c r="BC102" s="16">
        <f t="shared" si="43"/>
        <v>0</v>
      </c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X102" s="16">
        <f t="shared" si="44"/>
        <v>0</v>
      </c>
      <c r="CB102" s="16">
        <f t="shared" si="29"/>
        <v>0</v>
      </c>
      <c r="CH102" s="16">
        <f t="shared" si="33"/>
        <v>0</v>
      </c>
      <c r="CT102" s="16">
        <f t="shared" si="34"/>
        <v>0</v>
      </c>
      <c r="CX102" s="16">
        <f t="shared" si="35"/>
        <v>0</v>
      </c>
      <c r="DK102" s="16">
        <f t="shared" si="36"/>
        <v>0</v>
      </c>
    </row>
    <row r="103" spans="1:115" x14ac:dyDescent="0.25">
      <c r="A103" s="2" t="s">
        <v>578</v>
      </c>
      <c r="B103" s="2" t="s">
        <v>579</v>
      </c>
      <c r="C103" s="16">
        <f t="shared" si="47"/>
        <v>7</v>
      </c>
      <c r="D103" s="16">
        <f t="shared" si="48"/>
        <v>0</v>
      </c>
      <c r="E103" s="16">
        <f t="shared" si="49"/>
        <v>0</v>
      </c>
      <c r="F103" s="16">
        <f t="shared" si="26"/>
        <v>0</v>
      </c>
      <c r="G103" s="23">
        <f>SUM(AW103+BC103+Y103+M103+AK103+BO103+BX103+CB103+CH103+CT103+CX103+DK103)</f>
        <v>7</v>
      </c>
      <c r="H103" s="9"/>
      <c r="I103" s="2"/>
      <c r="J103" s="15"/>
      <c r="K103" s="2"/>
      <c r="L103" s="2"/>
      <c r="M103" s="16">
        <f t="shared" si="40"/>
        <v>0</v>
      </c>
      <c r="S103" s="16">
        <f t="shared" si="30"/>
        <v>0</v>
      </c>
      <c r="T103" s="2">
        <v>7</v>
      </c>
      <c r="U103" s="2"/>
      <c r="V103" s="15"/>
      <c r="W103" s="2"/>
      <c r="X103" s="2"/>
      <c r="Y103" s="16">
        <f t="shared" si="41"/>
        <v>7</v>
      </c>
      <c r="AE103" s="16">
        <f t="shared" si="31"/>
        <v>0</v>
      </c>
      <c r="AF103" s="2"/>
      <c r="AG103" s="2"/>
      <c r="AH103" s="15"/>
      <c r="AI103" s="2"/>
      <c r="AJ103" s="2"/>
      <c r="AK103" s="16">
        <f t="shared" si="27"/>
        <v>0</v>
      </c>
      <c r="AQ103" s="16">
        <f t="shared" si="32"/>
        <v>0</v>
      </c>
      <c r="AW103" s="16">
        <f t="shared" si="42"/>
        <v>0</v>
      </c>
      <c r="BC103" s="16">
        <f t="shared" si="43"/>
        <v>0</v>
      </c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X103" s="16">
        <f t="shared" si="44"/>
        <v>0</v>
      </c>
      <c r="CB103" s="16">
        <f t="shared" si="29"/>
        <v>0</v>
      </c>
      <c r="CH103" s="16">
        <f t="shared" si="33"/>
        <v>0</v>
      </c>
      <c r="CT103" s="16">
        <f t="shared" si="34"/>
        <v>0</v>
      </c>
      <c r="CX103" s="16">
        <f t="shared" si="35"/>
        <v>0</v>
      </c>
      <c r="DK103" s="16">
        <f t="shared" si="36"/>
        <v>0</v>
      </c>
    </row>
    <row r="104" spans="1:115" x14ac:dyDescent="0.25">
      <c r="A104" s="2" t="s">
        <v>580</v>
      </c>
      <c r="B104" s="2" t="s">
        <v>581</v>
      </c>
      <c r="C104" s="16">
        <f t="shared" si="47"/>
        <v>34</v>
      </c>
      <c r="D104" s="16">
        <f t="shared" si="48"/>
        <v>0</v>
      </c>
      <c r="E104" s="16">
        <f t="shared" si="49"/>
        <v>26</v>
      </c>
      <c r="F104" s="16">
        <f t="shared" si="26"/>
        <v>50</v>
      </c>
      <c r="G104" s="23">
        <f>SUM(AW104+BC104+Y104+M104+AK104+BO104+BX104+CB104+CH104+CT104+CX104+DK104+AE104)</f>
        <v>60</v>
      </c>
      <c r="H104" s="9"/>
      <c r="I104" s="2"/>
      <c r="J104" s="15"/>
      <c r="K104" s="2"/>
      <c r="L104" s="2"/>
      <c r="M104" s="16">
        <f t="shared" si="40"/>
        <v>0</v>
      </c>
      <c r="S104" s="16">
        <f t="shared" si="30"/>
        <v>0</v>
      </c>
      <c r="T104" s="2">
        <v>5</v>
      </c>
      <c r="U104" s="2"/>
      <c r="V104" s="15"/>
      <c r="W104" s="2"/>
      <c r="X104" s="2"/>
      <c r="Y104" s="16">
        <f t="shared" si="41"/>
        <v>5</v>
      </c>
      <c r="AD104">
        <v>5</v>
      </c>
      <c r="AE104" s="16">
        <f t="shared" si="31"/>
        <v>5</v>
      </c>
      <c r="AF104" s="2"/>
      <c r="AG104" s="2"/>
      <c r="AH104" s="15"/>
      <c r="AI104" s="2"/>
      <c r="AJ104" s="2"/>
      <c r="AK104" s="16">
        <f t="shared" si="27"/>
        <v>0</v>
      </c>
      <c r="AQ104" s="16">
        <f t="shared" si="32"/>
        <v>0</v>
      </c>
      <c r="AW104" s="16">
        <f t="shared" si="42"/>
        <v>0</v>
      </c>
      <c r="BC104" s="16">
        <f t="shared" si="43"/>
        <v>0</v>
      </c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X104" s="16">
        <f t="shared" si="44"/>
        <v>0</v>
      </c>
      <c r="CB104" s="16">
        <f t="shared" si="29"/>
        <v>0</v>
      </c>
      <c r="CH104" s="16">
        <f t="shared" si="33"/>
        <v>0</v>
      </c>
      <c r="CT104" s="16">
        <f t="shared" si="34"/>
        <v>0</v>
      </c>
      <c r="CX104" s="16">
        <f t="shared" si="35"/>
        <v>0</v>
      </c>
      <c r="CY104">
        <v>15</v>
      </c>
      <c r="CZ104">
        <v>14</v>
      </c>
      <c r="DB104">
        <v>11</v>
      </c>
      <c r="DF104">
        <v>10</v>
      </c>
      <c r="DK104" s="16">
        <f t="shared" si="36"/>
        <v>50</v>
      </c>
    </row>
    <row r="105" spans="1:115" x14ac:dyDescent="0.25">
      <c r="A105" s="2" t="s">
        <v>582</v>
      </c>
      <c r="B105" s="2" t="s">
        <v>583</v>
      </c>
      <c r="C105" s="16">
        <f t="shared" si="47"/>
        <v>3</v>
      </c>
      <c r="D105" s="16">
        <f t="shared" si="48"/>
        <v>0</v>
      </c>
      <c r="E105" s="16">
        <f t="shared" si="49"/>
        <v>0</v>
      </c>
      <c r="F105" s="16">
        <f t="shared" si="26"/>
        <v>0</v>
      </c>
      <c r="G105" s="23">
        <f>SUM(AW105+BC105+Y105+M105+AK105+BO105+BX105+CB105+CH105+CT105+CX105+DK105)</f>
        <v>3</v>
      </c>
      <c r="H105" s="9"/>
      <c r="I105" s="2"/>
      <c r="J105" s="15"/>
      <c r="K105" s="2"/>
      <c r="L105" s="2"/>
      <c r="M105" s="16">
        <f t="shared" si="40"/>
        <v>0</v>
      </c>
      <c r="S105" s="16">
        <f t="shared" si="30"/>
        <v>0</v>
      </c>
      <c r="T105" s="2">
        <v>3</v>
      </c>
      <c r="U105" s="2"/>
      <c r="V105" s="15"/>
      <c r="W105" s="2"/>
      <c r="X105" s="2"/>
      <c r="Y105" s="16">
        <f t="shared" si="41"/>
        <v>3</v>
      </c>
      <c r="AE105" s="16">
        <f t="shared" si="31"/>
        <v>0</v>
      </c>
      <c r="AF105" s="2"/>
      <c r="AG105" s="2"/>
      <c r="AH105" s="15"/>
      <c r="AI105" s="2"/>
      <c r="AJ105" s="2"/>
      <c r="AK105" s="16">
        <f t="shared" si="27"/>
        <v>0</v>
      </c>
      <c r="AQ105" s="16">
        <f t="shared" si="32"/>
        <v>0</v>
      </c>
      <c r="AW105" s="16">
        <f t="shared" si="42"/>
        <v>0</v>
      </c>
      <c r="BC105" s="16">
        <f t="shared" si="43"/>
        <v>0</v>
      </c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X105" s="16">
        <f t="shared" si="44"/>
        <v>0</v>
      </c>
      <c r="CB105" s="16">
        <f t="shared" si="29"/>
        <v>0</v>
      </c>
      <c r="CH105" s="16">
        <f t="shared" si="33"/>
        <v>0</v>
      </c>
      <c r="CT105" s="16">
        <f t="shared" si="34"/>
        <v>0</v>
      </c>
      <c r="CX105" s="16">
        <f t="shared" si="35"/>
        <v>0</v>
      </c>
      <c r="DK105" s="16">
        <f t="shared" si="36"/>
        <v>0</v>
      </c>
    </row>
    <row r="106" spans="1:115" x14ac:dyDescent="0.25">
      <c r="A106" s="2" t="s">
        <v>584</v>
      </c>
      <c r="B106" s="2" t="s">
        <v>585</v>
      </c>
      <c r="C106" s="16">
        <f t="shared" si="47"/>
        <v>29</v>
      </c>
      <c r="D106" s="16">
        <f t="shared" si="48"/>
        <v>6</v>
      </c>
      <c r="E106" s="16">
        <f t="shared" si="49"/>
        <v>31</v>
      </c>
      <c r="F106" s="16">
        <f t="shared" si="26"/>
        <v>50</v>
      </c>
      <c r="G106" s="23">
        <f>SUM(AW106+BC106+Y106+M106+AK106+BO106+BX106+CB106+CH106+CT106+CX106+DK106+AE106)</f>
        <v>72</v>
      </c>
      <c r="H106" s="9"/>
      <c r="I106" s="2"/>
      <c r="J106" s="15"/>
      <c r="K106" s="2"/>
      <c r="L106" s="2"/>
      <c r="M106" s="16">
        <f t="shared" si="40"/>
        <v>0</v>
      </c>
      <c r="S106" s="16">
        <f t="shared" si="30"/>
        <v>0</v>
      </c>
      <c r="T106" s="2"/>
      <c r="U106" s="2">
        <v>6</v>
      </c>
      <c r="V106" s="15">
        <v>6</v>
      </c>
      <c r="W106" s="2">
        <v>5</v>
      </c>
      <c r="X106" s="2"/>
      <c r="Y106" s="16">
        <f t="shared" si="41"/>
        <v>17</v>
      </c>
      <c r="AA106">
        <v>4</v>
      </c>
      <c r="AB106">
        <v>1</v>
      </c>
      <c r="AE106" s="16">
        <f t="shared" si="31"/>
        <v>5</v>
      </c>
      <c r="AF106" s="2"/>
      <c r="AG106" s="2"/>
      <c r="AH106" s="15"/>
      <c r="AI106" s="2"/>
      <c r="AJ106" s="2"/>
      <c r="AK106" s="16">
        <f t="shared" si="27"/>
        <v>0</v>
      </c>
      <c r="AQ106" s="16">
        <f t="shared" si="32"/>
        <v>0</v>
      </c>
      <c r="AW106" s="16">
        <f t="shared" si="42"/>
        <v>0</v>
      </c>
      <c r="BC106" s="16">
        <f t="shared" si="43"/>
        <v>0</v>
      </c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X106" s="16">
        <f t="shared" si="44"/>
        <v>0</v>
      </c>
      <c r="CB106" s="16">
        <f t="shared" si="29"/>
        <v>0</v>
      </c>
      <c r="CH106" s="16">
        <f t="shared" si="33"/>
        <v>0</v>
      </c>
      <c r="CT106" s="16">
        <f t="shared" si="34"/>
        <v>0</v>
      </c>
      <c r="CX106" s="16">
        <f t="shared" si="35"/>
        <v>0</v>
      </c>
      <c r="CY106">
        <v>8</v>
      </c>
      <c r="CZ106">
        <v>11</v>
      </c>
      <c r="DA106">
        <v>13</v>
      </c>
      <c r="DB106">
        <v>0</v>
      </c>
      <c r="DC106">
        <v>0</v>
      </c>
      <c r="DD106">
        <v>0</v>
      </c>
      <c r="DE106">
        <v>0</v>
      </c>
      <c r="DF106">
        <v>18</v>
      </c>
      <c r="DG106">
        <v>0</v>
      </c>
      <c r="DH106">
        <v>0</v>
      </c>
      <c r="DI106">
        <v>0</v>
      </c>
      <c r="DJ106">
        <v>0</v>
      </c>
      <c r="DK106" s="16">
        <f t="shared" si="36"/>
        <v>50</v>
      </c>
    </row>
    <row r="107" spans="1:115" x14ac:dyDescent="0.25">
      <c r="A107" s="2" t="s">
        <v>586</v>
      </c>
      <c r="B107" s="2" t="s">
        <v>587</v>
      </c>
      <c r="C107" s="16">
        <f t="shared" si="47"/>
        <v>7</v>
      </c>
      <c r="D107" s="16">
        <f t="shared" si="48"/>
        <v>2</v>
      </c>
      <c r="E107" s="16">
        <f t="shared" si="49"/>
        <v>0</v>
      </c>
      <c r="F107" s="16">
        <f t="shared" si="26"/>
        <v>0</v>
      </c>
      <c r="G107" s="23">
        <f>SUM(AW107+BC107+Y107+M107+AK107+BO107+BX107+CB107+CH107+CT107+CX107+DK107+AE107)</f>
        <v>9</v>
      </c>
      <c r="H107" s="9"/>
      <c r="I107" s="2"/>
      <c r="J107" s="15"/>
      <c r="K107" s="2"/>
      <c r="L107" s="2"/>
      <c r="M107" s="16">
        <f t="shared" si="40"/>
        <v>0</v>
      </c>
      <c r="S107" s="16">
        <f t="shared" si="30"/>
        <v>0</v>
      </c>
      <c r="T107" s="2"/>
      <c r="U107" s="2">
        <v>4</v>
      </c>
      <c r="V107" s="15"/>
      <c r="W107" s="2"/>
      <c r="X107" s="2"/>
      <c r="Y107" s="16">
        <f t="shared" si="41"/>
        <v>4</v>
      </c>
      <c r="AA107">
        <v>3</v>
      </c>
      <c r="AB107">
        <v>2</v>
      </c>
      <c r="AE107" s="16">
        <f t="shared" si="31"/>
        <v>5</v>
      </c>
      <c r="AF107" s="2"/>
      <c r="AG107" s="2"/>
      <c r="AH107" s="15"/>
      <c r="AI107" s="2"/>
      <c r="AJ107" s="2"/>
      <c r="AK107" s="16">
        <f t="shared" si="27"/>
        <v>0</v>
      </c>
      <c r="AQ107" s="16">
        <f t="shared" si="32"/>
        <v>0</v>
      </c>
      <c r="AW107" s="16">
        <f t="shared" si="42"/>
        <v>0</v>
      </c>
      <c r="BC107" s="16">
        <f t="shared" si="43"/>
        <v>0</v>
      </c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X107" s="16">
        <f t="shared" si="44"/>
        <v>0</v>
      </c>
      <c r="CB107" s="16">
        <f t="shared" si="29"/>
        <v>0</v>
      </c>
      <c r="CH107" s="16">
        <f t="shared" si="33"/>
        <v>0</v>
      </c>
      <c r="CT107" s="16">
        <f t="shared" si="34"/>
        <v>0</v>
      </c>
      <c r="CX107" s="16">
        <f t="shared" si="35"/>
        <v>0</v>
      </c>
      <c r="DK107" s="16">
        <f t="shared" si="36"/>
        <v>0</v>
      </c>
    </row>
    <row r="108" spans="1:115" x14ac:dyDescent="0.25">
      <c r="A108" s="2" t="s">
        <v>196</v>
      </c>
      <c r="B108" s="2" t="s">
        <v>588</v>
      </c>
      <c r="C108" s="16">
        <f t="shared" si="47"/>
        <v>3</v>
      </c>
      <c r="D108" s="16">
        <f t="shared" si="48"/>
        <v>0</v>
      </c>
      <c r="E108" s="16">
        <f t="shared" si="49"/>
        <v>0</v>
      </c>
      <c r="F108" s="16">
        <f t="shared" si="26"/>
        <v>0</v>
      </c>
      <c r="G108" s="23">
        <f>SUM(AW108+BC108+Y108+M108+AK108+BO108+BX108+CB108+CH108+CT108+CX108+DK108)</f>
        <v>3</v>
      </c>
      <c r="H108" s="9"/>
      <c r="I108" s="2"/>
      <c r="J108" s="15"/>
      <c r="K108" s="2"/>
      <c r="L108" s="2"/>
      <c r="M108" s="16">
        <f t="shared" si="40"/>
        <v>0</v>
      </c>
      <c r="S108" s="16">
        <f t="shared" si="30"/>
        <v>0</v>
      </c>
      <c r="T108" s="2"/>
      <c r="U108" s="2">
        <v>3</v>
      </c>
      <c r="V108" s="15"/>
      <c r="W108" s="2"/>
      <c r="X108" s="2"/>
      <c r="Y108" s="16">
        <f t="shared" si="41"/>
        <v>3</v>
      </c>
      <c r="AE108" s="16">
        <f t="shared" si="31"/>
        <v>0</v>
      </c>
      <c r="AF108" s="2"/>
      <c r="AG108" s="2"/>
      <c r="AH108" s="15"/>
      <c r="AI108" s="2"/>
      <c r="AJ108" s="2"/>
      <c r="AK108" s="16">
        <f t="shared" si="27"/>
        <v>0</v>
      </c>
      <c r="AQ108" s="16">
        <f t="shared" si="32"/>
        <v>0</v>
      </c>
      <c r="AW108" s="16">
        <f t="shared" si="42"/>
        <v>0</v>
      </c>
      <c r="BC108" s="16">
        <f t="shared" si="43"/>
        <v>0</v>
      </c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X108" s="16">
        <f t="shared" si="44"/>
        <v>0</v>
      </c>
      <c r="CB108" s="16">
        <f t="shared" si="29"/>
        <v>0</v>
      </c>
      <c r="CH108" s="16">
        <f t="shared" si="33"/>
        <v>0</v>
      </c>
      <c r="CT108" s="16">
        <f t="shared" si="34"/>
        <v>0</v>
      </c>
      <c r="CX108" s="16">
        <f t="shared" si="35"/>
        <v>0</v>
      </c>
      <c r="DK108" s="16">
        <f t="shared" si="36"/>
        <v>0</v>
      </c>
    </row>
    <row r="109" spans="1:115" x14ac:dyDescent="0.25">
      <c r="A109" s="2" t="s">
        <v>594</v>
      </c>
      <c r="B109" s="2" t="s">
        <v>595</v>
      </c>
      <c r="C109" s="16">
        <f t="shared" si="47"/>
        <v>0</v>
      </c>
      <c r="D109" s="16">
        <f t="shared" si="48"/>
        <v>0</v>
      </c>
      <c r="E109" s="16">
        <f t="shared" si="49"/>
        <v>0</v>
      </c>
      <c r="F109" s="16">
        <f t="shared" si="26"/>
        <v>0</v>
      </c>
      <c r="G109" s="23">
        <f>SUM(AW109+BC109+Y109+M109+AK109+BO109+BX109+CB109+CH109+CT109+CX109+DK109)</f>
        <v>9</v>
      </c>
      <c r="H109" s="9"/>
      <c r="I109" s="2"/>
      <c r="J109" s="15"/>
      <c r="K109" s="2"/>
      <c r="L109" s="2"/>
      <c r="M109" s="16">
        <f t="shared" si="40"/>
        <v>0</v>
      </c>
      <c r="S109" s="16">
        <f t="shared" si="30"/>
        <v>0</v>
      </c>
      <c r="T109" s="2"/>
      <c r="U109" s="2"/>
      <c r="V109" s="15">
        <v>9</v>
      </c>
      <c r="W109" s="2"/>
      <c r="X109" s="2"/>
      <c r="Y109" s="16">
        <f t="shared" si="41"/>
        <v>9</v>
      </c>
      <c r="AE109" s="16">
        <f t="shared" si="31"/>
        <v>0</v>
      </c>
      <c r="AF109" s="2"/>
      <c r="AG109" s="2"/>
      <c r="AH109" s="15"/>
      <c r="AI109" s="2"/>
      <c r="AJ109" s="2"/>
      <c r="AK109" s="16">
        <f t="shared" si="27"/>
        <v>0</v>
      </c>
      <c r="AQ109" s="16">
        <f t="shared" si="32"/>
        <v>0</v>
      </c>
      <c r="AW109" s="16">
        <f t="shared" si="42"/>
        <v>0</v>
      </c>
      <c r="BC109" s="16">
        <f t="shared" si="43"/>
        <v>0</v>
      </c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X109" s="16">
        <f t="shared" si="44"/>
        <v>0</v>
      </c>
      <c r="CB109" s="16">
        <f t="shared" si="29"/>
        <v>0</v>
      </c>
      <c r="CH109" s="16">
        <f t="shared" si="33"/>
        <v>0</v>
      </c>
      <c r="CT109" s="16">
        <f t="shared" si="34"/>
        <v>0</v>
      </c>
      <c r="CX109" s="16">
        <f t="shared" si="35"/>
        <v>0</v>
      </c>
      <c r="DK109" s="16">
        <f t="shared" si="36"/>
        <v>0</v>
      </c>
    </row>
    <row r="110" spans="1:115" x14ac:dyDescent="0.25">
      <c r="A110" s="2" t="s">
        <v>596</v>
      </c>
      <c r="B110" s="2" t="s">
        <v>597</v>
      </c>
      <c r="C110" s="16">
        <f t="shared" si="47"/>
        <v>0</v>
      </c>
      <c r="D110" s="16">
        <f t="shared" si="48"/>
        <v>18</v>
      </c>
      <c r="E110" s="16">
        <f t="shared" si="49"/>
        <v>75</v>
      </c>
      <c r="F110" s="16">
        <f t="shared" si="26"/>
        <v>86</v>
      </c>
      <c r="G110" s="23">
        <f>SUM(AW110+BC110+Y110+M110+AK110+BO110+BX110+CB110+CH110+CT110+CX110+DK110)</f>
        <v>100</v>
      </c>
      <c r="H110" s="9"/>
      <c r="I110" s="2"/>
      <c r="J110" s="15"/>
      <c r="K110" s="2"/>
      <c r="L110" s="2"/>
      <c r="M110" s="16">
        <f t="shared" si="40"/>
        <v>0</v>
      </c>
      <c r="S110" s="16">
        <f t="shared" si="30"/>
        <v>0</v>
      </c>
      <c r="T110" s="2"/>
      <c r="U110" s="2"/>
      <c r="V110" s="15">
        <v>7</v>
      </c>
      <c r="W110" s="2">
        <v>7</v>
      </c>
      <c r="X110" s="2"/>
      <c r="Y110" s="16">
        <f t="shared" si="41"/>
        <v>14</v>
      </c>
      <c r="AE110" s="16">
        <f t="shared" si="31"/>
        <v>0</v>
      </c>
      <c r="AF110" s="2"/>
      <c r="AG110" s="2"/>
      <c r="AH110" s="15"/>
      <c r="AI110" s="2"/>
      <c r="AJ110" s="2"/>
      <c r="AK110" s="16">
        <f t="shared" si="27"/>
        <v>0</v>
      </c>
      <c r="AQ110" s="16">
        <f t="shared" si="32"/>
        <v>0</v>
      </c>
      <c r="AW110" s="16">
        <f t="shared" si="42"/>
        <v>0</v>
      </c>
      <c r="BC110" s="16">
        <f t="shared" si="43"/>
        <v>0</v>
      </c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X110" s="16">
        <f t="shared" si="44"/>
        <v>0</v>
      </c>
      <c r="CB110" s="16">
        <f t="shared" si="29"/>
        <v>0</v>
      </c>
      <c r="CH110" s="16">
        <f t="shared" si="33"/>
        <v>0</v>
      </c>
      <c r="CT110" s="16">
        <f t="shared" si="34"/>
        <v>0</v>
      </c>
      <c r="CX110" s="16">
        <f t="shared" si="35"/>
        <v>0</v>
      </c>
      <c r="DB110">
        <v>14</v>
      </c>
      <c r="DC110">
        <v>21</v>
      </c>
      <c r="DD110">
        <v>8</v>
      </c>
      <c r="DE110">
        <v>16</v>
      </c>
      <c r="DF110">
        <v>16</v>
      </c>
      <c r="DH110">
        <v>11</v>
      </c>
      <c r="DK110" s="16">
        <f t="shared" si="36"/>
        <v>86</v>
      </c>
    </row>
    <row r="111" spans="1:115" x14ac:dyDescent="0.25">
      <c r="A111" s="2" t="s">
        <v>598</v>
      </c>
      <c r="B111" s="2" t="s">
        <v>599</v>
      </c>
      <c r="C111" s="16">
        <f t="shared" si="47"/>
        <v>37</v>
      </c>
      <c r="D111" s="16">
        <f t="shared" si="48"/>
        <v>25</v>
      </c>
      <c r="E111" s="16">
        <f t="shared" si="49"/>
        <v>49</v>
      </c>
      <c r="F111" s="16">
        <f t="shared" si="26"/>
        <v>102</v>
      </c>
      <c r="G111" s="23">
        <f>SUM(AW111+BC111+Y111+M111+AK111+BO111+BX111+CB111+CH111+CT111+CX111+DK111+AE111)</f>
        <v>119</v>
      </c>
      <c r="H111" s="9"/>
      <c r="I111" s="2"/>
      <c r="J111" s="15"/>
      <c r="K111" s="2"/>
      <c r="L111" s="2"/>
      <c r="M111" s="16">
        <f t="shared" si="40"/>
        <v>0</v>
      </c>
      <c r="S111" s="16">
        <f t="shared" si="30"/>
        <v>0</v>
      </c>
      <c r="T111" s="2"/>
      <c r="U111" s="2"/>
      <c r="V111" s="15">
        <v>2</v>
      </c>
      <c r="W111" s="2"/>
      <c r="X111" s="2"/>
      <c r="Y111" s="16">
        <f t="shared" si="41"/>
        <v>2</v>
      </c>
      <c r="Z111">
        <v>3</v>
      </c>
      <c r="AB111">
        <v>5</v>
      </c>
      <c r="AC111" s="28">
        <v>6</v>
      </c>
      <c r="AD111">
        <v>1</v>
      </c>
      <c r="AE111" s="16">
        <f t="shared" si="31"/>
        <v>15</v>
      </c>
      <c r="AF111" s="2"/>
      <c r="AG111" s="2"/>
      <c r="AH111" s="15"/>
      <c r="AI111" s="2"/>
      <c r="AJ111" s="2"/>
      <c r="AK111" s="16">
        <f t="shared" si="27"/>
        <v>0</v>
      </c>
      <c r="AQ111" s="16">
        <f t="shared" si="32"/>
        <v>0</v>
      </c>
      <c r="AW111" s="16">
        <f t="shared" si="42"/>
        <v>0</v>
      </c>
      <c r="BC111" s="16">
        <f t="shared" si="43"/>
        <v>0</v>
      </c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X111" s="16">
        <f t="shared" si="44"/>
        <v>0</v>
      </c>
      <c r="CB111" s="16">
        <f t="shared" si="29"/>
        <v>0</v>
      </c>
      <c r="CH111" s="16">
        <f t="shared" si="33"/>
        <v>0</v>
      </c>
      <c r="CT111" s="16">
        <f t="shared" si="34"/>
        <v>0</v>
      </c>
      <c r="CX111" s="16">
        <f t="shared" si="35"/>
        <v>0</v>
      </c>
      <c r="CY111">
        <v>25</v>
      </c>
      <c r="CZ111">
        <v>9</v>
      </c>
      <c r="DA111">
        <v>15</v>
      </c>
      <c r="DB111">
        <v>10</v>
      </c>
      <c r="DD111">
        <v>12</v>
      </c>
      <c r="DF111">
        <v>11</v>
      </c>
      <c r="DH111">
        <v>20</v>
      </c>
      <c r="DK111" s="16">
        <f t="shared" si="36"/>
        <v>102</v>
      </c>
    </row>
    <row r="112" spans="1:115" x14ac:dyDescent="0.25">
      <c r="A112" s="2" t="s">
        <v>604</v>
      </c>
      <c r="B112" s="2" t="s">
        <v>135</v>
      </c>
      <c r="C112" s="16">
        <f t="shared" si="47"/>
        <v>9</v>
      </c>
      <c r="D112" s="16">
        <f t="shared" si="48"/>
        <v>0</v>
      </c>
      <c r="E112" s="16">
        <f t="shared" si="49"/>
        <v>4</v>
      </c>
      <c r="F112" s="16">
        <f t="shared" si="26"/>
        <v>0</v>
      </c>
      <c r="G112" s="23">
        <f>SUM(AW112+BC112+Y112+M112+AK112+BO112+BX112+CB112+CH112+CT112+CX112+DK112+AE112)</f>
        <v>13</v>
      </c>
      <c r="H112" s="9"/>
      <c r="I112" s="2"/>
      <c r="J112" s="15"/>
      <c r="K112" s="2"/>
      <c r="L112" s="2"/>
      <c r="M112" s="16">
        <f t="shared" si="40"/>
        <v>0</v>
      </c>
      <c r="S112" s="16">
        <f t="shared" si="30"/>
        <v>0</v>
      </c>
      <c r="T112" s="2"/>
      <c r="U112" s="2"/>
      <c r="V112" s="15"/>
      <c r="W112" s="2"/>
      <c r="X112" s="2">
        <v>4</v>
      </c>
      <c r="Y112" s="16">
        <f t="shared" si="41"/>
        <v>4</v>
      </c>
      <c r="Z112">
        <v>1</v>
      </c>
      <c r="AA112">
        <v>8</v>
      </c>
      <c r="AE112" s="16">
        <f t="shared" si="31"/>
        <v>9</v>
      </c>
      <c r="AF112" s="2"/>
      <c r="AG112" s="2"/>
      <c r="AH112" s="15"/>
      <c r="AI112" s="2"/>
      <c r="AJ112" s="2"/>
      <c r="AK112" s="16">
        <f t="shared" si="27"/>
        <v>0</v>
      </c>
      <c r="AQ112" s="16">
        <f t="shared" si="32"/>
        <v>0</v>
      </c>
      <c r="AW112" s="16">
        <f t="shared" si="42"/>
        <v>0</v>
      </c>
      <c r="BC112" s="16">
        <f t="shared" si="43"/>
        <v>0</v>
      </c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X112" s="16">
        <f t="shared" si="44"/>
        <v>0</v>
      </c>
      <c r="CB112" s="16">
        <f t="shared" si="29"/>
        <v>0</v>
      </c>
      <c r="CH112" s="16">
        <f t="shared" si="33"/>
        <v>0</v>
      </c>
      <c r="CT112" s="16">
        <f t="shared" si="34"/>
        <v>0</v>
      </c>
      <c r="CX112" s="16">
        <f t="shared" si="35"/>
        <v>0</v>
      </c>
      <c r="DK112" s="16">
        <f t="shared" si="36"/>
        <v>0</v>
      </c>
    </row>
    <row r="113" spans="1:115" x14ac:dyDescent="0.25">
      <c r="A113" s="2" t="s">
        <v>605</v>
      </c>
      <c r="B113" s="2" t="s">
        <v>334</v>
      </c>
      <c r="C113" s="16">
        <f t="shared" si="47"/>
        <v>0</v>
      </c>
      <c r="D113" s="16">
        <f t="shared" si="48"/>
        <v>5</v>
      </c>
      <c r="E113" s="16">
        <f t="shared" si="49"/>
        <v>5</v>
      </c>
      <c r="F113" s="16">
        <f t="shared" si="26"/>
        <v>0</v>
      </c>
      <c r="G113" s="23">
        <f>SUM(AW113+BC113+Y113+M113+AK113+BO113+BX113+CB113+CH113+CT113+CX113+DK113+AE113)</f>
        <v>10</v>
      </c>
      <c r="H113" s="9"/>
      <c r="I113" s="2"/>
      <c r="J113" s="15"/>
      <c r="K113" s="2"/>
      <c r="L113" s="2"/>
      <c r="M113" s="16">
        <f t="shared" si="40"/>
        <v>0</v>
      </c>
      <c r="S113" s="16">
        <f t="shared" si="30"/>
        <v>0</v>
      </c>
      <c r="T113" s="2"/>
      <c r="U113" s="2"/>
      <c r="V113" s="15"/>
      <c r="W113" s="2">
        <v>2</v>
      </c>
      <c r="X113" s="2">
        <v>2</v>
      </c>
      <c r="Y113" s="16">
        <f t="shared" si="41"/>
        <v>4</v>
      </c>
      <c r="AB113">
        <v>3</v>
      </c>
      <c r="AD113">
        <v>3</v>
      </c>
      <c r="AE113" s="16">
        <f t="shared" si="31"/>
        <v>6</v>
      </c>
      <c r="AF113" s="2"/>
      <c r="AG113" s="2"/>
      <c r="AH113" s="15"/>
      <c r="AI113" s="2"/>
      <c r="AJ113" s="2"/>
      <c r="AK113" s="16">
        <f t="shared" si="27"/>
        <v>0</v>
      </c>
      <c r="AQ113" s="16">
        <f t="shared" si="32"/>
        <v>0</v>
      </c>
      <c r="AW113" s="16">
        <f t="shared" si="42"/>
        <v>0</v>
      </c>
      <c r="BC113" s="16">
        <f t="shared" si="43"/>
        <v>0</v>
      </c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X113" s="16">
        <f t="shared" si="44"/>
        <v>0</v>
      </c>
      <c r="CB113" s="16">
        <f t="shared" si="29"/>
        <v>0</v>
      </c>
      <c r="CH113" s="16">
        <f t="shared" si="33"/>
        <v>0</v>
      </c>
      <c r="CT113" s="16">
        <f t="shared" si="34"/>
        <v>0</v>
      </c>
      <c r="CX113" s="16">
        <f t="shared" si="35"/>
        <v>0</v>
      </c>
      <c r="DK113" s="16">
        <f t="shared" si="36"/>
        <v>0</v>
      </c>
    </row>
    <row r="114" spans="1:115" x14ac:dyDescent="0.25">
      <c r="A114" s="2" t="s">
        <v>609</v>
      </c>
      <c r="B114" s="2" t="s">
        <v>610</v>
      </c>
      <c r="C114" s="16">
        <f t="shared" si="47"/>
        <v>72</v>
      </c>
      <c r="D114" s="16">
        <f t="shared" si="48"/>
        <v>6</v>
      </c>
      <c r="E114" s="16">
        <f t="shared" si="49"/>
        <v>127</v>
      </c>
      <c r="F114" s="16">
        <f t="shared" si="26"/>
        <v>151</v>
      </c>
      <c r="G114" s="23">
        <f>SUM(AW114+BC114+Y114+M114+AK114+BO114+BX114+CB114+CH114+CT114+CX114+DK114)</f>
        <v>286</v>
      </c>
      <c r="H114" s="9"/>
      <c r="I114" s="2"/>
      <c r="J114" s="15"/>
      <c r="K114" s="2"/>
      <c r="L114" s="2"/>
      <c r="M114" s="16">
        <f t="shared" si="40"/>
        <v>0</v>
      </c>
      <c r="S114" s="16">
        <f t="shared" si="30"/>
        <v>0</v>
      </c>
      <c r="T114" s="2"/>
      <c r="U114" s="2"/>
      <c r="V114" s="15"/>
      <c r="W114" s="2"/>
      <c r="X114" s="2"/>
      <c r="Y114" s="16">
        <f t="shared" si="41"/>
        <v>0</v>
      </c>
      <c r="AE114" s="16">
        <f t="shared" si="31"/>
        <v>0</v>
      </c>
      <c r="AF114" s="2"/>
      <c r="AG114" s="2"/>
      <c r="AH114" s="15"/>
      <c r="AI114" s="2"/>
      <c r="AJ114" s="2"/>
      <c r="AK114" s="16">
        <f t="shared" si="27"/>
        <v>0</v>
      </c>
      <c r="AQ114" s="16">
        <f t="shared" si="32"/>
        <v>0</v>
      </c>
      <c r="AR114" s="28">
        <v>9</v>
      </c>
      <c r="AS114" s="28">
        <v>10</v>
      </c>
      <c r="AT114" s="28">
        <v>10</v>
      </c>
      <c r="AU114" s="28">
        <v>8</v>
      </c>
      <c r="AV114" s="28">
        <v>8</v>
      </c>
      <c r="AW114" s="16">
        <f t="shared" si="42"/>
        <v>45</v>
      </c>
      <c r="AX114" s="28">
        <v>9</v>
      </c>
      <c r="AY114" s="28">
        <v>1</v>
      </c>
      <c r="AZ114" s="28">
        <v>10</v>
      </c>
      <c r="BA114" s="28">
        <v>10</v>
      </c>
      <c r="BB114" s="28">
        <v>6</v>
      </c>
      <c r="BC114" s="16">
        <f t="shared" si="43"/>
        <v>36</v>
      </c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X114" s="16">
        <f t="shared" si="44"/>
        <v>0</v>
      </c>
      <c r="CB114" s="16">
        <f t="shared" si="29"/>
        <v>0</v>
      </c>
      <c r="CC114">
        <v>16</v>
      </c>
      <c r="CD114">
        <v>6</v>
      </c>
      <c r="CF114">
        <v>13</v>
      </c>
      <c r="CG114">
        <v>19</v>
      </c>
      <c r="CH114" s="16">
        <f t="shared" si="33"/>
        <v>54</v>
      </c>
      <c r="CT114" s="16">
        <f t="shared" si="34"/>
        <v>0</v>
      </c>
      <c r="CX114" s="16">
        <f t="shared" si="35"/>
        <v>0</v>
      </c>
      <c r="CY114">
        <v>13</v>
      </c>
      <c r="CZ114">
        <v>27</v>
      </c>
      <c r="DA114">
        <v>25</v>
      </c>
      <c r="DB114">
        <v>0</v>
      </c>
      <c r="DC114">
        <v>27</v>
      </c>
      <c r="DD114">
        <v>0</v>
      </c>
      <c r="DE114">
        <v>0</v>
      </c>
      <c r="DF114">
        <v>29</v>
      </c>
      <c r="DG114">
        <v>30</v>
      </c>
      <c r="DH114">
        <v>0</v>
      </c>
      <c r="DI114">
        <v>0</v>
      </c>
      <c r="DJ114">
        <v>0</v>
      </c>
      <c r="DK114" s="16">
        <f t="shared" si="36"/>
        <v>151</v>
      </c>
    </row>
    <row r="115" spans="1:115" x14ac:dyDescent="0.25">
      <c r="A115" s="2" t="s">
        <v>615</v>
      </c>
      <c r="B115" s="2" t="s">
        <v>616</v>
      </c>
      <c r="C115" s="16">
        <f t="shared" si="47"/>
        <v>0</v>
      </c>
      <c r="D115" s="16">
        <f t="shared" si="48"/>
        <v>0</v>
      </c>
      <c r="E115" s="16">
        <f t="shared" si="49"/>
        <v>2</v>
      </c>
      <c r="F115" s="16">
        <f t="shared" si="26"/>
        <v>0</v>
      </c>
      <c r="G115" s="23">
        <f t="shared" ref="G115:G120" si="50">SUM(AW115+BC115+Y115+M115+AK115+BO115+BX115+CB115+CH115+CT115+CX115+DK115+AE115)</f>
        <v>8</v>
      </c>
      <c r="H115" s="9"/>
      <c r="I115" s="2"/>
      <c r="J115" s="15"/>
      <c r="K115" s="2"/>
      <c r="L115" s="2"/>
      <c r="M115" s="16">
        <f t="shared" si="40"/>
        <v>0</v>
      </c>
      <c r="S115" s="16">
        <f t="shared" si="30"/>
        <v>0</v>
      </c>
      <c r="T115" s="2"/>
      <c r="U115" s="2"/>
      <c r="V115" s="15"/>
      <c r="W115" s="2"/>
      <c r="X115" s="2"/>
      <c r="Y115" s="16">
        <f t="shared" si="41"/>
        <v>0</v>
      </c>
      <c r="AD115">
        <v>2</v>
      </c>
      <c r="AE115" s="16">
        <f t="shared" si="31"/>
        <v>2</v>
      </c>
      <c r="AF115" s="2"/>
      <c r="AG115" s="2"/>
      <c r="AH115" s="15"/>
      <c r="AI115" s="2"/>
      <c r="AJ115" s="2"/>
      <c r="AK115" s="16">
        <f t="shared" si="27"/>
        <v>0</v>
      </c>
      <c r="AQ115" s="16">
        <f t="shared" si="32"/>
        <v>0</v>
      </c>
      <c r="AV115" s="28">
        <v>6</v>
      </c>
      <c r="AW115" s="16">
        <f t="shared" si="42"/>
        <v>6</v>
      </c>
      <c r="BC115" s="16">
        <f t="shared" si="43"/>
        <v>0</v>
      </c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X115" s="16">
        <f t="shared" si="44"/>
        <v>0</v>
      </c>
      <c r="CB115" s="16">
        <f t="shared" si="29"/>
        <v>0</v>
      </c>
      <c r="CH115" s="16">
        <f t="shared" si="33"/>
        <v>0</v>
      </c>
      <c r="CT115" s="16">
        <f t="shared" si="34"/>
        <v>0</v>
      </c>
      <c r="CX115" s="16">
        <f t="shared" si="35"/>
        <v>0</v>
      </c>
      <c r="DK115" s="16">
        <f t="shared" si="36"/>
        <v>0</v>
      </c>
    </row>
    <row r="116" spans="1:115" x14ac:dyDescent="0.25">
      <c r="A116" s="2" t="s">
        <v>624</v>
      </c>
      <c r="B116" s="2" t="s">
        <v>625</v>
      </c>
      <c r="C116" s="16">
        <f t="shared" si="47"/>
        <v>61</v>
      </c>
      <c r="D116" s="16">
        <f t="shared" si="48"/>
        <v>79</v>
      </c>
      <c r="E116" s="16">
        <f t="shared" si="49"/>
        <v>102</v>
      </c>
      <c r="F116" s="16">
        <f t="shared" si="26"/>
        <v>214</v>
      </c>
      <c r="G116" s="23">
        <f t="shared" si="50"/>
        <v>270</v>
      </c>
      <c r="H116" s="9"/>
      <c r="I116" s="2"/>
      <c r="J116" s="15"/>
      <c r="K116" s="2"/>
      <c r="L116" s="2"/>
      <c r="M116" s="16">
        <f t="shared" si="40"/>
        <v>0</v>
      </c>
      <c r="S116" s="16">
        <f t="shared" si="30"/>
        <v>0</v>
      </c>
      <c r="T116" s="2"/>
      <c r="U116" s="2"/>
      <c r="V116" s="15"/>
      <c r="W116" s="2"/>
      <c r="X116" s="2"/>
      <c r="Y116" s="16">
        <f t="shared" si="41"/>
        <v>0</v>
      </c>
      <c r="Z116">
        <v>9</v>
      </c>
      <c r="AA116">
        <v>9</v>
      </c>
      <c r="AD116">
        <v>10</v>
      </c>
      <c r="AE116" s="16">
        <f t="shared" si="31"/>
        <v>28</v>
      </c>
      <c r="AF116" s="2"/>
      <c r="AG116" s="2"/>
      <c r="AH116" s="15"/>
      <c r="AI116" s="2"/>
      <c r="AJ116" s="2"/>
      <c r="AK116" s="16">
        <f t="shared" si="27"/>
        <v>0</v>
      </c>
      <c r="AQ116" s="16">
        <f t="shared" si="32"/>
        <v>0</v>
      </c>
      <c r="AW116" s="16">
        <f t="shared" si="42"/>
        <v>0</v>
      </c>
      <c r="AX116" s="28">
        <v>7</v>
      </c>
      <c r="AY116" s="28">
        <v>6</v>
      </c>
      <c r="AZ116" s="28">
        <v>6</v>
      </c>
      <c r="BA116" s="28">
        <v>9</v>
      </c>
      <c r="BC116" s="16">
        <f t="shared" si="43"/>
        <v>28</v>
      </c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X116" s="16">
        <f t="shared" si="44"/>
        <v>0</v>
      </c>
      <c r="CB116" s="16">
        <f t="shared" si="29"/>
        <v>0</v>
      </c>
      <c r="CH116" s="16">
        <f t="shared" si="33"/>
        <v>0</v>
      </c>
      <c r="CT116" s="16">
        <f t="shared" si="34"/>
        <v>0</v>
      </c>
      <c r="CX116" s="16">
        <f t="shared" si="35"/>
        <v>0</v>
      </c>
      <c r="CY116">
        <v>23</v>
      </c>
      <c r="CZ116">
        <v>20</v>
      </c>
      <c r="DC116">
        <v>24</v>
      </c>
      <c r="DD116">
        <v>24</v>
      </c>
      <c r="DE116">
        <v>25</v>
      </c>
      <c r="DF116">
        <v>19</v>
      </c>
      <c r="DH116">
        <v>23</v>
      </c>
      <c r="DI116">
        <v>28</v>
      </c>
      <c r="DJ116">
        <v>28</v>
      </c>
      <c r="DK116" s="16">
        <f t="shared" si="36"/>
        <v>214</v>
      </c>
    </row>
    <row r="117" spans="1:115" x14ac:dyDescent="0.25">
      <c r="A117" s="2" t="s">
        <v>626</v>
      </c>
      <c r="B117" s="2" t="s">
        <v>627</v>
      </c>
      <c r="C117" s="16">
        <f t="shared" si="47"/>
        <v>7</v>
      </c>
      <c r="D117" s="16">
        <f t="shared" si="48"/>
        <v>10</v>
      </c>
      <c r="E117" s="16">
        <f t="shared" si="49"/>
        <v>6</v>
      </c>
      <c r="F117" s="16">
        <f t="shared" si="26"/>
        <v>0</v>
      </c>
      <c r="G117" s="23">
        <f t="shared" si="50"/>
        <v>30</v>
      </c>
      <c r="H117" s="9"/>
      <c r="I117" s="2"/>
      <c r="J117" s="15"/>
      <c r="K117" s="2"/>
      <c r="L117" s="2"/>
      <c r="M117" s="16">
        <f t="shared" si="40"/>
        <v>0</v>
      </c>
      <c r="S117" s="16">
        <f t="shared" si="30"/>
        <v>0</v>
      </c>
      <c r="T117" s="2"/>
      <c r="U117" s="2"/>
      <c r="V117" s="15"/>
      <c r="W117" s="2"/>
      <c r="X117" s="2"/>
      <c r="Y117" s="16">
        <f t="shared" si="41"/>
        <v>0</v>
      </c>
      <c r="Z117">
        <v>7</v>
      </c>
      <c r="AB117">
        <v>10</v>
      </c>
      <c r="AC117" s="28">
        <v>7</v>
      </c>
      <c r="AD117">
        <v>6</v>
      </c>
      <c r="AE117" s="16">
        <f t="shared" si="31"/>
        <v>30</v>
      </c>
      <c r="AF117" s="2"/>
      <c r="AG117" s="2"/>
      <c r="AH117" s="15"/>
      <c r="AI117" s="2"/>
      <c r="AJ117" s="2"/>
      <c r="AK117" s="16">
        <f t="shared" si="27"/>
        <v>0</v>
      </c>
      <c r="AQ117" s="16">
        <f t="shared" si="32"/>
        <v>0</v>
      </c>
      <c r="AW117" s="16">
        <f t="shared" si="42"/>
        <v>0</v>
      </c>
      <c r="BC117" s="16">
        <f t="shared" si="43"/>
        <v>0</v>
      </c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X117" s="16">
        <f t="shared" si="44"/>
        <v>0</v>
      </c>
      <c r="CB117" s="16">
        <f t="shared" si="29"/>
        <v>0</v>
      </c>
      <c r="CH117" s="16">
        <f t="shared" si="33"/>
        <v>0</v>
      </c>
      <c r="CT117" s="16">
        <f t="shared" si="34"/>
        <v>0</v>
      </c>
      <c r="CX117" s="16">
        <f t="shared" si="35"/>
        <v>0</v>
      </c>
      <c r="DK117" s="16">
        <f t="shared" si="36"/>
        <v>0</v>
      </c>
    </row>
    <row r="118" spans="1:115" x14ac:dyDescent="0.25">
      <c r="A118" s="2" t="s">
        <v>634</v>
      </c>
      <c r="B118" s="2" t="s">
        <v>635</v>
      </c>
      <c r="C118" s="16">
        <f t="shared" si="47"/>
        <v>1</v>
      </c>
      <c r="D118" s="16">
        <f t="shared" si="48"/>
        <v>0</v>
      </c>
      <c r="E118" s="16">
        <f t="shared" si="49"/>
        <v>0</v>
      </c>
      <c r="F118" s="16">
        <f t="shared" si="26"/>
        <v>0</v>
      </c>
      <c r="G118" s="23">
        <f t="shared" si="50"/>
        <v>1</v>
      </c>
      <c r="H118" s="9"/>
      <c r="I118" s="2"/>
      <c r="J118" s="15"/>
      <c r="K118" s="2"/>
      <c r="L118" s="2"/>
      <c r="M118" s="16">
        <f t="shared" si="40"/>
        <v>0</v>
      </c>
      <c r="S118" s="16">
        <f t="shared" si="30"/>
        <v>0</v>
      </c>
      <c r="T118" s="2"/>
      <c r="U118" s="2"/>
      <c r="V118" s="15"/>
      <c r="W118" s="2"/>
      <c r="X118" s="2"/>
      <c r="Y118" s="16">
        <f t="shared" si="41"/>
        <v>0</v>
      </c>
      <c r="Z118">
        <v>1</v>
      </c>
      <c r="AE118" s="16">
        <f t="shared" si="31"/>
        <v>1</v>
      </c>
      <c r="AF118" s="2"/>
      <c r="AG118" s="2"/>
      <c r="AH118" s="15"/>
      <c r="AI118" s="2"/>
      <c r="AJ118" s="2"/>
      <c r="AK118" s="16">
        <f t="shared" si="27"/>
        <v>0</v>
      </c>
      <c r="AQ118" s="16">
        <f t="shared" si="32"/>
        <v>0</v>
      </c>
      <c r="AW118" s="16">
        <f t="shared" si="42"/>
        <v>0</v>
      </c>
      <c r="BC118" s="16">
        <f t="shared" si="43"/>
        <v>0</v>
      </c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X118" s="16">
        <f t="shared" si="44"/>
        <v>0</v>
      </c>
      <c r="CB118" s="16">
        <f t="shared" si="29"/>
        <v>0</v>
      </c>
      <c r="CH118" s="16">
        <f t="shared" si="33"/>
        <v>0</v>
      </c>
      <c r="CT118" s="16">
        <f t="shared" si="34"/>
        <v>0</v>
      </c>
      <c r="CX118" s="16">
        <f t="shared" si="35"/>
        <v>0</v>
      </c>
      <c r="DK118" s="16">
        <f t="shared" si="36"/>
        <v>0</v>
      </c>
    </row>
    <row r="119" spans="1:115" x14ac:dyDescent="0.25">
      <c r="A119" s="2" t="s">
        <v>615</v>
      </c>
      <c r="B119" s="2" t="s">
        <v>636</v>
      </c>
      <c r="C119" s="16">
        <f t="shared" si="47"/>
        <v>0</v>
      </c>
      <c r="D119" s="16">
        <f t="shared" si="48"/>
        <v>19</v>
      </c>
      <c r="E119" s="16">
        <f t="shared" si="49"/>
        <v>32</v>
      </c>
      <c r="F119" s="16">
        <f t="shared" si="26"/>
        <v>51</v>
      </c>
      <c r="G119" s="23">
        <f t="shared" si="50"/>
        <v>61</v>
      </c>
      <c r="H119" s="9"/>
      <c r="I119" s="2"/>
      <c r="J119" s="15"/>
      <c r="K119" s="2"/>
      <c r="L119" s="2"/>
      <c r="M119" s="16">
        <f t="shared" si="40"/>
        <v>0</v>
      </c>
      <c r="S119" s="16">
        <f t="shared" si="30"/>
        <v>0</v>
      </c>
      <c r="T119" s="2"/>
      <c r="U119" s="2"/>
      <c r="V119" s="15"/>
      <c r="W119" s="2"/>
      <c r="X119" s="2"/>
      <c r="Y119" s="16">
        <f t="shared" si="41"/>
        <v>0</v>
      </c>
      <c r="AC119" s="28">
        <v>10</v>
      </c>
      <c r="AE119" s="16">
        <f t="shared" si="31"/>
        <v>10</v>
      </c>
      <c r="AF119" s="2"/>
      <c r="AG119" s="2"/>
      <c r="AH119" s="15"/>
      <c r="AI119" s="2"/>
      <c r="AJ119" s="2"/>
      <c r="AK119" s="16">
        <f t="shared" si="27"/>
        <v>0</v>
      </c>
      <c r="AQ119" s="16">
        <f t="shared" si="32"/>
        <v>0</v>
      </c>
      <c r="AW119" s="16">
        <f t="shared" si="42"/>
        <v>0</v>
      </c>
      <c r="BC119" s="16">
        <f t="shared" si="43"/>
        <v>0</v>
      </c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X119" s="16">
        <f t="shared" si="44"/>
        <v>0</v>
      </c>
      <c r="CB119" s="16">
        <f t="shared" si="29"/>
        <v>0</v>
      </c>
      <c r="CH119" s="16">
        <f t="shared" si="33"/>
        <v>0</v>
      </c>
      <c r="CT119" s="16">
        <f t="shared" si="34"/>
        <v>0</v>
      </c>
      <c r="CX119" s="16">
        <f t="shared" si="35"/>
        <v>0</v>
      </c>
      <c r="CY119">
        <v>0</v>
      </c>
      <c r="CZ119">
        <v>0</v>
      </c>
      <c r="DA119">
        <v>1</v>
      </c>
      <c r="DB119">
        <v>13</v>
      </c>
      <c r="DC119">
        <v>18</v>
      </c>
      <c r="DD119">
        <v>0</v>
      </c>
      <c r="DE119">
        <v>0</v>
      </c>
      <c r="DF119">
        <v>0</v>
      </c>
      <c r="DG119">
        <v>0</v>
      </c>
      <c r="DH119">
        <v>19</v>
      </c>
      <c r="DI119">
        <v>0</v>
      </c>
      <c r="DJ119">
        <v>0</v>
      </c>
      <c r="DK119" s="16">
        <f t="shared" si="36"/>
        <v>51</v>
      </c>
    </row>
    <row r="120" spans="1:115" x14ac:dyDescent="0.25">
      <c r="A120" s="2" t="s">
        <v>147</v>
      </c>
      <c r="B120" s="2" t="s">
        <v>581</v>
      </c>
      <c r="C120" s="16">
        <f t="shared" si="47"/>
        <v>0</v>
      </c>
      <c r="D120" s="16">
        <f t="shared" si="48"/>
        <v>0</v>
      </c>
      <c r="E120" s="16">
        <f t="shared" si="49"/>
        <v>3</v>
      </c>
      <c r="F120" s="16">
        <f t="shared" si="26"/>
        <v>3</v>
      </c>
      <c r="G120" s="23">
        <f t="shared" si="50"/>
        <v>4</v>
      </c>
      <c r="H120" s="9"/>
      <c r="I120" s="2"/>
      <c r="J120" s="15"/>
      <c r="K120" s="2"/>
      <c r="L120" s="2"/>
      <c r="M120" s="16">
        <f t="shared" si="40"/>
        <v>0</v>
      </c>
      <c r="S120" s="16">
        <f t="shared" si="30"/>
        <v>0</v>
      </c>
      <c r="T120" s="2"/>
      <c r="U120" s="2"/>
      <c r="V120" s="15"/>
      <c r="W120" s="2"/>
      <c r="X120" s="2"/>
      <c r="Y120" s="16">
        <f t="shared" si="41"/>
        <v>0</v>
      </c>
      <c r="AC120" s="28">
        <v>1</v>
      </c>
      <c r="AE120" s="16">
        <f t="shared" si="31"/>
        <v>1</v>
      </c>
      <c r="AF120" s="2"/>
      <c r="AG120" s="2"/>
      <c r="AH120" s="15"/>
      <c r="AI120" s="2"/>
      <c r="AJ120" s="2"/>
      <c r="AK120" s="16">
        <f t="shared" si="27"/>
        <v>0</v>
      </c>
      <c r="AQ120" s="16">
        <f t="shared" si="32"/>
        <v>0</v>
      </c>
      <c r="AW120" s="16">
        <f t="shared" si="42"/>
        <v>0</v>
      </c>
      <c r="BC120" s="16">
        <f t="shared" si="43"/>
        <v>0</v>
      </c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X120" s="16">
        <f t="shared" si="44"/>
        <v>0</v>
      </c>
      <c r="CB120" s="16">
        <f t="shared" si="29"/>
        <v>0</v>
      </c>
      <c r="CH120" s="16">
        <f t="shared" si="33"/>
        <v>0</v>
      </c>
      <c r="CT120" s="16">
        <f t="shared" si="34"/>
        <v>0</v>
      </c>
      <c r="CX120" s="16">
        <f t="shared" si="35"/>
        <v>0</v>
      </c>
      <c r="DF120">
        <v>3</v>
      </c>
      <c r="DK120" s="16">
        <f t="shared" si="36"/>
        <v>3</v>
      </c>
    </row>
    <row r="121" spans="1:115" x14ac:dyDescent="0.25">
      <c r="A121" s="2" t="s">
        <v>652</v>
      </c>
      <c r="B121" s="2" t="s">
        <v>183</v>
      </c>
      <c r="C121" s="16">
        <f t="shared" si="47"/>
        <v>50</v>
      </c>
      <c r="D121" s="16">
        <f t="shared" si="48"/>
        <v>87</v>
      </c>
      <c r="E121" s="16">
        <f t="shared" si="49"/>
        <v>177</v>
      </c>
      <c r="F121" s="16">
        <f t="shared" si="26"/>
        <v>279</v>
      </c>
      <c r="G121" s="23">
        <f>SUM(AW121+BC121+Y121+M121+AK121+BO121+BX121+CB121+CH121+CT121+CX121+DK121+S121+AQ121)</f>
        <v>322</v>
      </c>
      <c r="H121" s="9"/>
      <c r="I121" s="2"/>
      <c r="J121" s="15"/>
      <c r="K121" s="2"/>
      <c r="L121" s="2"/>
      <c r="M121" s="16">
        <f t="shared" si="40"/>
        <v>0</v>
      </c>
      <c r="R121">
        <v>10</v>
      </c>
      <c r="S121" s="16">
        <f t="shared" si="30"/>
        <v>10</v>
      </c>
      <c r="T121" s="2"/>
      <c r="U121" s="2"/>
      <c r="V121" s="15"/>
      <c r="W121" s="2"/>
      <c r="X121" s="2"/>
      <c r="Y121" s="16">
        <f t="shared" si="41"/>
        <v>0</v>
      </c>
      <c r="AE121" s="16">
        <f t="shared" si="31"/>
        <v>0</v>
      </c>
      <c r="AF121" s="2"/>
      <c r="AG121" s="2"/>
      <c r="AH121" s="15"/>
      <c r="AI121" s="2"/>
      <c r="AJ121" s="2"/>
      <c r="AK121" s="16">
        <f t="shared" si="27"/>
        <v>0</v>
      </c>
      <c r="AL121">
        <v>9</v>
      </c>
      <c r="AM121">
        <v>7</v>
      </c>
      <c r="AN121">
        <v>4</v>
      </c>
      <c r="AO121" s="28">
        <v>8</v>
      </c>
      <c r="AP121">
        <v>5</v>
      </c>
      <c r="AQ121" s="16">
        <f t="shared" si="32"/>
        <v>33</v>
      </c>
      <c r="AW121" s="16">
        <f t="shared" si="42"/>
        <v>0</v>
      </c>
      <c r="BC121" s="16">
        <f t="shared" si="43"/>
        <v>0</v>
      </c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X121" s="16">
        <f t="shared" si="44"/>
        <v>0</v>
      </c>
      <c r="CB121" s="16">
        <f t="shared" si="29"/>
        <v>0</v>
      </c>
      <c r="CH121" s="16">
        <f t="shared" si="33"/>
        <v>0</v>
      </c>
      <c r="CT121" s="16">
        <f t="shared" si="34"/>
        <v>0</v>
      </c>
      <c r="CX121" s="16">
        <f t="shared" si="35"/>
        <v>0</v>
      </c>
      <c r="CY121">
        <v>9</v>
      </c>
      <c r="CZ121">
        <v>25</v>
      </c>
      <c r="DA121">
        <v>27</v>
      </c>
      <c r="DB121">
        <v>24</v>
      </c>
      <c r="DC121">
        <v>17</v>
      </c>
      <c r="DD121">
        <v>27</v>
      </c>
      <c r="DE121">
        <v>23</v>
      </c>
      <c r="DF121">
        <v>21</v>
      </c>
      <c r="DG121">
        <v>23</v>
      </c>
      <c r="DH121">
        <v>25</v>
      </c>
      <c r="DI121">
        <v>29</v>
      </c>
      <c r="DJ121">
        <v>29</v>
      </c>
      <c r="DK121" s="16">
        <f t="shared" si="36"/>
        <v>279</v>
      </c>
    </row>
    <row r="122" spans="1:115" x14ac:dyDescent="0.25">
      <c r="A122" s="2" t="s">
        <v>653</v>
      </c>
      <c r="B122" s="2" t="s">
        <v>654</v>
      </c>
      <c r="C122" s="16">
        <f t="shared" si="47"/>
        <v>0</v>
      </c>
      <c r="D122" s="16">
        <f t="shared" si="48"/>
        <v>0</v>
      </c>
      <c r="E122" s="16">
        <f t="shared" si="49"/>
        <v>8</v>
      </c>
      <c r="F122" s="16">
        <f t="shared" si="26"/>
        <v>0</v>
      </c>
      <c r="G122" s="23">
        <f t="shared" ref="G122:G129" si="51">SUM(AW122+BC122+Y122+M122+AK122+BO122+BX122+CB122+CH122+CT122+CX122+DK122+S122)</f>
        <v>8</v>
      </c>
      <c r="H122" s="9"/>
      <c r="I122" s="2"/>
      <c r="J122" s="15"/>
      <c r="K122" s="2"/>
      <c r="L122" s="2"/>
      <c r="M122" s="16">
        <f t="shared" si="40"/>
        <v>0</v>
      </c>
      <c r="R122">
        <v>8</v>
      </c>
      <c r="S122" s="16">
        <f t="shared" si="30"/>
        <v>8</v>
      </c>
      <c r="T122" s="2"/>
      <c r="U122" s="2"/>
      <c r="V122" s="15"/>
      <c r="W122" s="2"/>
      <c r="X122" s="2"/>
      <c r="Y122" s="16">
        <f t="shared" si="41"/>
        <v>0</v>
      </c>
      <c r="AE122" s="16">
        <f t="shared" si="31"/>
        <v>0</v>
      </c>
      <c r="AF122" s="2"/>
      <c r="AG122" s="2"/>
      <c r="AH122" s="15"/>
      <c r="AI122" s="2"/>
      <c r="AJ122" s="2"/>
      <c r="AK122" s="16">
        <f t="shared" si="27"/>
        <v>0</v>
      </c>
      <c r="AQ122" s="16">
        <f t="shared" si="32"/>
        <v>0</v>
      </c>
      <c r="AW122" s="16">
        <f t="shared" si="42"/>
        <v>0</v>
      </c>
      <c r="BC122" s="16">
        <f t="shared" si="43"/>
        <v>0</v>
      </c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X122" s="16">
        <f t="shared" si="44"/>
        <v>0</v>
      </c>
      <c r="CB122" s="16">
        <f t="shared" si="29"/>
        <v>0</v>
      </c>
      <c r="CH122" s="16">
        <f t="shared" si="33"/>
        <v>0</v>
      </c>
      <c r="CT122" s="16">
        <f t="shared" si="34"/>
        <v>0</v>
      </c>
      <c r="CX122" s="16">
        <f t="shared" si="35"/>
        <v>0</v>
      </c>
      <c r="DK122" s="16">
        <f t="shared" si="36"/>
        <v>0</v>
      </c>
    </row>
    <row r="123" spans="1:115" x14ac:dyDescent="0.25">
      <c r="A123" s="2" t="s">
        <v>659</v>
      </c>
      <c r="B123" s="2" t="s">
        <v>660</v>
      </c>
      <c r="C123" s="16">
        <f t="shared" si="47"/>
        <v>5</v>
      </c>
      <c r="D123" s="16">
        <f t="shared" si="48"/>
        <v>5</v>
      </c>
      <c r="E123" s="16">
        <f t="shared" si="49"/>
        <v>0</v>
      </c>
      <c r="F123" s="16">
        <f t="shared" si="26"/>
        <v>0</v>
      </c>
      <c r="G123" s="23">
        <f t="shared" si="51"/>
        <v>10</v>
      </c>
      <c r="H123" s="9"/>
      <c r="I123" s="2"/>
      <c r="J123" s="15"/>
      <c r="K123" s="2"/>
      <c r="L123" s="2"/>
      <c r="M123" s="16">
        <f t="shared" si="40"/>
        <v>0</v>
      </c>
      <c r="N123">
        <v>5</v>
      </c>
      <c r="P123">
        <v>5</v>
      </c>
      <c r="S123" s="16">
        <f t="shared" si="30"/>
        <v>10</v>
      </c>
      <c r="T123" s="2"/>
      <c r="U123" s="2"/>
      <c r="V123" s="15"/>
      <c r="W123" s="2"/>
      <c r="X123" s="2"/>
      <c r="Y123" s="16">
        <f t="shared" si="41"/>
        <v>0</v>
      </c>
      <c r="AE123" s="16">
        <f t="shared" si="31"/>
        <v>0</v>
      </c>
      <c r="AF123" s="2"/>
      <c r="AG123" s="2"/>
      <c r="AH123" s="15"/>
      <c r="AI123" s="2"/>
      <c r="AJ123" s="2"/>
      <c r="AK123" s="16">
        <f t="shared" si="27"/>
        <v>0</v>
      </c>
      <c r="AQ123" s="16">
        <f t="shared" si="32"/>
        <v>0</v>
      </c>
      <c r="AW123" s="16">
        <f t="shared" si="42"/>
        <v>0</v>
      </c>
      <c r="BC123" s="16">
        <f t="shared" si="43"/>
        <v>0</v>
      </c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X123" s="16">
        <f t="shared" si="44"/>
        <v>0</v>
      </c>
      <c r="CB123" s="16">
        <f t="shared" si="29"/>
        <v>0</v>
      </c>
      <c r="CH123" s="16">
        <f t="shared" si="33"/>
        <v>0</v>
      </c>
      <c r="CT123" s="16">
        <f t="shared" si="34"/>
        <v>0</v>
      </c>
      <c r="CX123" s="16">
        <f t="shared" si="35"/>
        <v>0</v>
      </c>
      <c r="DK123" s="16">
        <f t="shared" si="36"/>
        <v>0</v>
      </c>
    </row>
    <row r="124" spans="1:115" x14ac:dyDescent="0.25">
      <c r="A124" s="2" t="s">
        <v>661</v>
      </c>
      <c r="B124" s="2" t="s">
        <v>662</v>
      </c>
      <c r="C124" s="16">
        <f t="shared" si="47"/>
        <v>0</v>
      </c>
      <c r="D124" s="16">
        <f t="shared" si="48"/>
        <v>2</v>
      </c>
      <c r="E124" s="16">
        <f t="shared" si="49"/>
        <v>0</v>
      </c>
      <c r="F124" s="16">
        <f t="shared" si="26"/>
        <v>0</v>
      </c>
      <c r="G124" s="23">
        <f t="shared" si="51"/>
        <v>2</v>
      </c>
      <c r="H124" s="9"/>
      <c r="I124" s="2"/>
      <c r="J124" s="15"/>
      <c r="K124" s="2"/>
      <c r="L124" s="2"/>
      <c r="M124" s="16">
        <f t="shared" si="40"/>
        <v>0</v>
      </c>
      <c r="P124">
        <v>2</v>
      </c>
      <c r="S124" s="16">
        <f t="shared" si="30"/>
        <v>2</v>
      </c>
      <c r="T124" s="2"/>
      <c r="U124" s="2"/>
      <c r="V124" s="15"/>
      <c r="W124" s="2"/>
      <c r="X124" s="2"/>
      <c r="Y124" s="16">
        <f t="shared" si="41"/>
        <v>0</v>
      </c>
      <c r="AE124" s="16">
        <f t="shared" si="31"/>
        <v>0</v>
      </c>
      <c r="AF124" s="2"/>
      <c r="AG124" s="2"/>
      <c r="AH124" s="15"/>
      <c r="AI124" s="2"/>
      <c r="AJ124" s="2"/>
      <c r="AK124" s="16">
        <f t="shared" si="27"/>
        <v>0</v>
      </c>
      <c r="AQ124" s="16">
        <f t="shared" si="32"/>
        <v>0</v>
      </c>
      <c r="AW124" s="16">
        <f t="shared" si="42"/>
        <v>0</v>
      </c>
      <c r="BC124" s="16">
        <f t="shared" si="43"/>
        <v>0</v>
      </c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X124" s="16">
        <f t="shared" si="44"/>
        <v>0</v>
      </c>
      <c r="CB124" s="16">
        <f t="shared" si="29"/>
        <v>0</v>
      </c>
      <c r="CH124" s="16">
        <f t="shared" si="33"/>
        <v>0</v>
      </c>
      <c r="CT124" s="16">
        <f t="shared" si="34"/>
        <v>0</v>
      </c>
      <c r="CX124" s="16">
        <f t="shared" si="35"/>
        <v>0</v>
      </c>
      <c r="DK124" s="16">
        <f t="shared" si="36"/>
        <v>0</v>
      </c>
    </row>
    <row r="125" spans="1:115" x14ac:dyDescent="0.25">
      <c r="A125" s="2" t="s">
        <v>671</v>
      </c>
      <c r="B125" s="2" t="s">
        <v>672</v>
      </c>
      <c r="C125" s="16">
        <f t="shared" si="47"/>
        <v>43</v>
      </c>
      <c r="D125" s="16">
        <f t="shared" si="48"/>
        <v>0</v>
      </c>
      <c r="E125" s="16">
        <f t="shared" si="49"/>
        <v>24</v>
      </c>
      <c r="F125" s="16">
        <f t="shared" si="26"/>
        <v>55</v>
      </c>
      <c r="G125" s="23">
        <f t="shared" si="51"/>
        <v>67</v>
      </c>
      <c r="H125" s="9"/>
      <c r="I125" s="2"/>
      <c r="J125" s="15"/>
      <c r="K125" s="2"/>
      <c r="L125" s="2"/>
      <c r="M125" s="16">
        <f t="shared" si="40"/>
        <v>0</v>
      </c>
      <c r="N125">
        <v>3</v>
      </c>
      <c r="O125">
        <v>9</v>
      </c>
      <c r="S125" s="16">
        <f t="shared" si="30"/>
        <v>12</v>
      </c>
      <c r="T125" s="2"/>
      <c r="U125" s="2"/>
      <c r="V125" s="15"/>
      <c r="W125" s="2"/>
      <c r="X125" s="2"/>
      <c r="Y125" s="16">
        <f t="shared" si="41"/>
        <v>0</v>
      </c>
      <c r="AE125" s="16">
        <f t="shared" si="31"/>
        <v>0</v>
      </c>
      <c r="AF125" s="2"/>
      <c r="AG125" s="2"/>
      <c r="AH125" s="15"/>
      <c r="AI125" s="2"/>
      <c r="AJ125" s="2"/>
      <c r="AK125" s="16">
        <f t="shared" si="27"/>
        <v>0</v>
      </c>
      <c r="AQ125" s="16">
        <f t="shared" si="32"/>
        <v>0</v>
      </c>
      <c r="AW125" s="16">
        <f t="shared" si="42"/>
        <v>0</v>
      </c>
      <c r="BC125" s="16">
        <f t="shared" si="43"/>
        <v>0</v>
      </c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X125" s="16">
        <f t="shared" si="44"/>
        <v>0</v>
      </c>
      <c r="CB125" s="16">
        <f t="shared" si="29"/>
        <v>0</v>
      </c>
      <c r="CH125" s="16">
        <f t="shared" si="33"/>
        <v>0</v>
      </c>
      <c r="CT125" s="16">
        <f t="shared" si="34"/>
        <v>0</v>
      </c>
      <c r="CX125" s="16">
        <f t="shared" si="35"/>
        <v>0</v>
      </c>
      <c r="CY125">
        <v>16</v>
      </c>
      <c r="CZ125">
        <v>15</v>
      </c>
      <c r="DA125">
        <v>17</v>
      </c>
      <c r="DB125">
        <v>7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 s="16">
        <f t="shared" si="36"/>
        <v>55</v>
      </c>
    </row>
    <row r="126" spans="1:115" x14ac:dyDescent="0.25">
      <c r="A126" s="2" t="s">
        <v>673</v>
      </c>
      <c r="B126" s="2" t="s">
        <v>674</v>
      </c>
      <c r="C126" s="16">
        <f t="shared" si="47"/>
        <v>8</v>
      </c>
      <c r="D126" s="16">
        <f t="shared" si="48"/>
        <v>0</v>
      </c>
      <c r="E126" s="16">
        <f t="shared" si="49"/>
        <v>0</v>
      </c>
      <c r="F126" s="16">
        <f t="shared" si="26"/>
        <v>0</v>
      </c>
      <c r="G126" s="23">
        <f t="shared" si="51"/>
        <v>8</v>
      </c>
      <c r="H126" s="9"/>
      <c r="I126" s="2"/>
      <c r="J126" s="15"/>
      <c r="K126" s="2"/>
      <c r="L126" s="2"/>
      <c r="M126" s="16">
        <f t="shared" si="40"/>
        <v>0</v>
      </c>
      <c r="O126">
        <v>8</v>
      </c>
      <c r="S126" s="16">
        <f t="shared" si="30"/>
        <v>8</v>
      </c>
      <c r="T126" s="2"/>
      <c r="U126" s="2"/>
      <c r="V126" s="15"/>
      <c r="W126" s="2"/>
      <c r="X126" s="2"/>
      <c r="Y126" s="16">
        <f t="shared" si="41"/>
        <v>0</v>
      </c>
      <c r="AE126" s="16">
        <f t="shared" si="31"/>
        <v>0</v>
      </c>
      <c r="AF126" s="2"/>
      <c r="AG126" s="2"/>
      <c r="AH126" s="15"/>
      <c r="AI126" s="2"/>
      <c r="AJ126" s="2"/>
      <c r="AK126" s="16">
        <f t="shared" si="27"/>
        <v>0</v>
      </c>
      <c r="AQ126" s="16">
        <f t="shared" si="32"/>
        <v>0</v>
      </c>
      <c r="AW126" s="16">
        <f t="shared" si="42"/>
        <v>0</v>
      </c>
      <c r="BC126" s="16">
        <f t="shared" si="43"/>
        <v>0</v>
      </c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X126" s="16">
        <f t="shared" si="44"/>
        <v>0</v>
      </c>
      <c r="CB126" s="16">
        <f t="shared" si="29"/>
        <v>0</v>
      </c>
      <c r="CH126" s="16">
        <f t="shared" si="33"/>
        <v>0</v>
      </c>
      <c r="CT126" s="16">
        <f t="shared" si="34"/>
        <v>0</v>
      </c>
      <c r="CX126" s="16">
        <f t="shared" si="35"/>
        <v>0</v>
      </c>
      <c r="DK126" s="16">
        <f t="shared" si="36"/>
        <v>0</v>
      </c>
    </row>
    <row r="127" spans="1:115" x14ac:dyDescent="0.25">
      <c r="A127" s="2" t="s">
        <v>675</v>
      </c>
      <c r="B127" s="2" t="s">
        <v>676</v>
      </c>
      <c r="C127" s="16">
        <f t="shared" si="47"/>
        <v>7</v>
      </c>
      <c r="D127" s="16">
        <f t="shared" si="48"/>
        <v>0</v>
      </c>
      <c r="E127" s="16">
        <f t="shared" si="49"/>
        <v>0</v>
      </c>
      <c r="F127" s="16">
        <f t="shared" si="26"/>
        <v>0</v>
      </c>
      <c r="G127" s="23">
        <f t="shared" si="51"/>
        <v>11</v>
      </c>
      <c r="H127" s="9"/>
      <c r="I127" s="2"/>
      <c r="J127" s="15"/>
      <c r="K127" s="2"/>
      <c r="L127" s="2"/>
      <c r="M127" s="16">
        <f t="shared" si="40"/>
        <v>0</v>
      </c>
      <c r="O127">
        <v>7</v>
      </c>
      <c r="Q127" s="28">
        <v>4</v>
      </c>
      <c r="S127" s="16">
        <f t="shared" si="30"/>
        <v>11</v>
      </c>
      <c r="T127" s="2"/>
      <c r="U127" s="2"/>
      <c r="V127" s="15"/>
      <c r="W127" s="2"/>
      <c r="X127" s="2"/>
      <c r="Y127" s="16">
        <f t="shared" si="41"/>
        <v>0</v>
      </c>
      <c r="AE127" s="16">
        <f t="shared" si="31"/>
        <v>0</v>
      </c>
      <c r="AF127" s="2"/>
      <c r="AG127" s="2"/>
      <c r="AH127" s="15"/>
      <c r="AI127" s="2"/>
      <c r="AJ127" s="2"/>
      <c r="AK127" s="3"/>
      <c r="AQ127" s="16">
        <f t="shared" si="32"/>
        <v>0</v>
      </c>
      <c r="AW127" s="16">
        <f t="shared" si="42"/>
        <v>0</v>
      </c>
      <c r="BC127" s="16">
        <f t="shared" si="43"/>
        <v>0</v>
      </c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X127" s="16">
        <f t="shared" si="44"/>
        <v>0</v>
      </c>
      <c r="CB127" s="16">
        <f t="shared" si="29"/>
        <v>0</v>
      </c>
      <c r="CH127" s="16">
        <f t="shared" si="33"/>
        <v>0</v>
      </c>
      <c r="CT127" s="16">
        <f t="shared" si="34"/>
        <v>0</v>
      </c>
      <c r="CX127" s="16">
        <f t="shared" si="35"/>
        <v>0</v>
      </c>
      <c r="DK127" s="16">
        <f t="shared" si="36"/>
        <v>0</v>
      </c>
    </row>
    <row r="128" spans="1:115" x14ac:dyDescent="0.25">
      <c r="A128" s="2" t="s">
        <v>677</v>
      </c>
      <c r="B128" s="2" t="s">
        <v>670</v>
      </c>
      <c r="C128" s="16">
        <f t="shared" si="47"/>
        <v>4</v>
      </c>
      <c r="D128" s="16">
        <f t="shared" si="48"/>
        <v>0</v>
      </c>
      <c r="E128" s="16">
        <f t="shared" si="49"/>
        <v>0</v>
      </c>
      <c r="F128" s="16">
        <f t="shared" si="26"/>
        <v>0</v>
      </c>
      <c r="G128" s="23">
        <f t="shared" si="51"/>
        <v>4</v>
      </c>
      <c r="H128" s="9"/>
      <c r="I128" s="2"/>
      <c r="J128" s="15"/>
      <c r="K128" s="2"/>
      <c r="L128" s="2"/>
      <c r="M128" s="16">
        <f t="shared" si="40"/>
        <v>0</v>
      </c>
      <c r="N128">
        <v>4</v>
      </c>
      <c r="S128" s="16">
        <f t="shared" si="30"/>
        <v>4</v>
      </c>
      <c r="T128" s="2"/>
      <c r="U128" s="2"/>
      <c r="V128" s="15"/>
      <c r="W128" s="2"/>
      <c r="X128" s="2"/>
      <c r="Y128" s="16">
        <f t="shared" si="41"/>
        <v>0</v>
      </c>
      <c r="AE128" s="16">
        <f t="shared" si="31"/>
        <v>0</v>
      </c>
      <c r="AF128" s="2"/>
      <c r="AG128" s="2"/>
      <c r="AH128" s="15"/>
      <c r="AI128" s="2"/>
      <c r="AJ128" s="2"/>
      <c r="AK128" s="3"/>
      <c r="AQ128" s="16">
        <f t="shared" si="32"/>
        <v>0</v>
      </c>
      <c r="AW128" s="16">
        <f t="shared" si="42"/>
        <v>0</v>
      </c>
      <c r="BC128" s="16">
        <f t="shared" si="43"/>
        <v>0</v>
      </c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X128" s="16">
        <f t="shared" si="44"/>
        <v>0</v>
      </c>
      <c r="CB128" s="16">
        <f t="shared" si="29"/>
        <v>0</v>
      </c>
      <c r="CH128" s="16">
        <f t="shared" si="33"/>
        <v>0</v>
      </c>
      <c r="CT128" s="16">
        <f t="shared" si="34"/>
        <v>0</v>
      </c>
      <c r="CX128" s="16">
        <f t="shared" si="35"/>
        <v>0</v>
      </c>
      <c r="DK128" s="16">
        <f t="shared" si="36"/>
        <v>0</v>
      </c>
    </row>
    <row r="129" spans="1:115" x14ac:dyDescent="0.25">
      <c r="A129" s="2" t="s">
        <v>678</v>
      </c>
      <c r="B129" s="2" t="s">
        <v>521</v>
      </c>
      <c r="C129" s="16">
        <f t="shared" si="47"/>
        <v>2</v>
      </c>
      <c r="D129" s="16">
        <f t="shared" si="48"/>
        <v>0</v>
      </c>
      <c r="E129" s="16">
        <f t="shared" si="49"/>
        <v>0</v>
      </c>
      <c r="F129" s="16">
        <f t="shared" ref="F129:F170" si="52">DK129</f>
        <v>0</v>
      </c>
      <c r="G129" s="23">
        <f t="shared" si="51"/>
        <v>2</v>
      </c>
      <c r="H129" s="9"/>
      <c r="I129" s="2"/>
      <c r="J129" s="15"/>
      <c r="K129" s="2"/>
      <c r="L129" s="2"/>
      <c r="M129" s="16">
        <f t="shared" si="40"/>
        <v>0</v>
      </c>
      <c r="N129">
        <v>2</v>
      </c>
      <c r="S129" s="16">
        <f t="shared" si="30"/>
        <v>2</v>
      </c>
      <c r="T129" s="2"/>
      <c r="U129" s="2"/>
      <c r="V129" s="15"/>
      <c r="W129" s="2"/>
      <c r="X129" s="2"/>
      <c r="Y129" s="16">
        <f t="shared" si="41"/>
        <v>0</v>
      </c>
      <c r="AE129" s="16">
        <f t="shared" si="31"/>
        <v>0</v>
      </c>
      <c r="AF129" s="2"/>
      <c r="AG129" s="2"/>
      <c r="AH129" s="15"/>
      <c r="AI129" s="2"/>
      <c r="AJ129" s="2"/>
      <c r="AK129" s="3"/>
      <c r="AQ129" s="16">
        <f t="shared" si="32"/>
        <v>0</v>
      </c>
      <c r="AW129" s="16">
        <f t="shared" si="42"/>
        <v>0</v>
      </c>
      <c r="BC129" s="16">
        <f t="shared" si="43"/>
        <v>0</v>
      </c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X129" s="16">
        <f t="shared" si="44"/>
        <v>0</v>
      </c>
      <c r="CB129" s="16">
        <f t="shared" si="29"/>
        <v>0</v>
      </c>
      <c r="CH129" s="16">
        <f t="shared" si="33"/>
        <v>0</v>
      </c>
      <c r="CT129" s="16">
        <f t="shared" si="34"/>
        <v>0</v>
      </c>
      <c r="CX129" s="16">
        <f t="shared" si="35"/>
        <v>0</v>
      </c>
      <c r="DK129" s="16">
        <f t="shared" si="36"/>
        <v>0</v>
      </c>
    </row>
    <row r="130" spans="1:115" x14ac:dyDescent="0.25">
      <c r="A130" s="2" t="s">
        <v>687</v>
      </c>
      <c r="B130" s="2" t="s">
        <v>688</v>
      </c>
      <c r="C130" s="16">
        <f t="shared" si="47"/>
        <v>23</v>
      </c>
      <c r="D130" s="16">
        <f t="shared" si="48"/>
        <v>13</v>
      </c>
      <c r="E130" s="16">
        <f t="shared" si="49"/>
        <v>30</v>
      </c>
      <c r="F130" s="16">
        <f t="shared" si="52"/>
        <v>0</v>
      </c>
      <c r="G130" s="23">
        <f>SUM(AW130+BC130+Y130+M130+AK130+BO130+BX130+CB130+CH130+CT130+CX130+DK130)</f>
        <v>66</v>
      </c>
      <c r="H130" s="9"/>
      <c r="I130" s="2"/>
      <c r="J130" s="15"/>
      <c r="K130" s="2"/>
      <c r="L130" s="2"/>
      <c r="M130" s="16">
        <f t="shared" si="40"/>
        <v>0</v>
      </c>
      <c r="S130" s="16">
        <f t="shared" si="30"/>
        <v>0</v>
      </c>
      <c r="T130" s="2"/>
      <c r="U130" s="2"/>
      <c r="V130" s="15"/>
      <c r="W130" s="2"/>
      <c r="X130" s="2"/>
      <c r="Y130" s="16">
        <f t="shared" si="41"/>
        <v>0</v>
      </c>
      <c r="AE130" s="16">
        <f t="shared" si="31"/>
        <v>0</v>
      </c>
      <c r="AF130" s="2"/>
      <c r="AG130" s="2"/>
      <c r="AH130" s="15"/>
      <c r="AI130" s="2"/>
      <c r="AJ130" s="2"/>
      <c r="AK130" s="3"/>
      <c r="AQ130" s="16">
        <f t="shared" ref="AQ130:AQ160" si="53">SUM(AL130:AP130)</f>
        <v>0</v>
      </c>
      <c r="AW130" s="16">
        <f t="shared" si="42"/>
        <v>0</v>
      </c>
      <c r="BC130" s="16">
        <f t="shared" si="43"/>
        <v>0</v>
      </c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X130" s="16">
        <f t="shared" si="44"/>
        <v>0</v>
      </c>
      <c r="CB130" s="16">
        <f t="shared" si="29"/>
        <v>0</v>
      </c>
      <c r="CC130">
        <v>18</v>
      </c>
      <c r="CD130">
        <v>13</v>
      </c>
      <c r="CE130">
        <v>12</v>
      </c>
      <c r="CF130">
        <v>14</v>
      </c>
      <c r="CG130">
        <v>9</v>
      </c>
      <c r="CH130" s="16">
        <f t="shared" ref="CH130:CH160" si="54">SUM(CC130:CG130)</f>
        <v>66</v>
      </c>
      <c r="CT130" s="16">
        <f t="shared" ref="CT130:CT138" si="55">SUM(CI130:CS130)</f>
        <v>0</v>
      </c>
      <c r="CX130" s="16">
        <f t="shared" si="35"/>
        <v>0</v>
      </c>
      <c r="DK130" s="16">
        <f t="shared" ref="DK130:DK160" si="56">SUM(CY130:DJ130)</f>
        <v>0</v>
      </c>
    </row>
    <row r="131" spans="1:115" x14ac:dyDescent="0.25">
      <c r="A131" s="2" t="s">
        <v>558</v>
      </c>
      <c r="B131" s="2" t="s">
        <v>689</v>
      </c>
      <c r="C131" s="16">
        <f t="shared" si="47"/>
        <v>7</v>
      </c>
      <c r="D131" s="16">
        <f t="shared" si="48"/>
        <v>0</v>
      </c>
      <c r="E131" s="16">
        <f t="shared" si="49"/>
        <v>0</v>
      </c>
      <c r="F131" s="16">
        <f t="shared" si="52"/>
        <v>0</v>
      </c>
      <c r="G131" s="23">
        <f>SUM(AW131+BC131+Y131+M131+AK131+BO131+BX131+CB131+CH131+CT131+CX131+DK131)</f>
        <v>37</v>
      </c>
      <c r="H131" s="9"/>
      <c r="I131" s="2"/>
      <c r="J131" s="15"/>
      <c r="K131" s="2"/>
      <c r="L131" s="2"/>
      <c r="M131" s="16">
        <f t="shared" si="40"/>
        <v>0</v>
      </c>
      <c r="S131" s="16">
        <f t="shared" si="30"/>
        <v>0</v>
      </c>
      <c r="T131" s="2"/>
      <c r="U131" s="2"/>
      <c r="V131" s="15"/>
      <c r="W131" s="2"/>
      <c r="X131" s="2"/>
      <c r="Y131" s="16">
        <f t="shared" si="41"/>
        <v>0</v>
      </c>
      <c r="AE131" s="16">
        <f t="shared" si="31"/>
        <v>0</v>
      </c>
      <c r="AF131" s="2"/>
      <c r="AG131" s="2"/>
      <c r="AH131" s="15"/>
      <c r="AI131" s="2"/>
      <c r="AJ131" s="2"/>
      <c r="AK131" s="3"/>
      <c r="AQ131" s="16">
        <f t="shared" si="53"/>
        <v>0</v>
      </c>
      <c r="AW131" s="16">
        <f t="shared" si="42"/>
        <v>0</v>
      </c>
      <c r="AX131" s="28">
        <v>10</v>
      </c>
      <c r="AY131" s="28">
        <v>5</v>
      </c>
      <c r="AZ131" s="28">
        <v>4</v>
      </c>
      <c r="BA131" s="28">
        <v>7</v>
      </c>
      <c r="BB131" s="28">
        <v>4</v>
      </c>
      <c r="BC131" s="16">
        <f t="shared" si="43"/>
        <v>30</v>
      </c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X131" s="16">
        <f t="shared" si="44"/>
        <v>0</v>
      </c>
      <c r="CB131" s="16">
        <f t="shared" ref="CB131:CB164" si="57">SUM(BY131:CA131)</f>
        <v>0</v>
      </c>
      <c r="CF131">
        <v>7</v>
      </c>
      <c r="CH131" s="16">
        <f t="shared" si="54"/>
        <v>7</v>
      </c>
      <c r="CT131" s="16">
        <f t="shared" si="55"/>
        <v>0</v>
      </c>
      <c r="CX131" s="16">
        <f t="shared" si="35"/>
        <v>0</v>
      </c>
      <c r="DK131" s="16">
        <f t="shared" si="56"/>
        <v>0</v>
      </c>
    </row>
    <row r="132" spans="1:115" x14ac:dyDescent="0.25">
      <c r="A132" s="2" t="s">
        <v>456</v>
      </c>
      <c r="B132" s="2" t="s">
        <v>195</v>
      </c>
      <c r="C132" s="16">
        <f t="shared" si="47"/>
        <v>8</v>
      </c>
      <c r="D132" s="16">
        <f t="shared" si="48"/>
        <v>5</v>
      </c>
      <c r="E132" s="16">
        <f t="shared" si="49"/>
        <v>0</v>
      </c>
      <c r="F132" s="16">
        <f t="shared" si="52"/>
        <v>0</v>
      </c>
      <c r="G132" s="23">
        <f t="shared" ref="G132:G137" si="58">SUM(AW132+BC132+Y132+M132+AK132+BO132+BX132+CB132+CH132+CT132+CX132+DK132+AQ132)</f>
        <v>13</v>
      </c>
      <c r="H132" s="9"/>
      <c r="I132" s="2"/>
      <c r="J132" s="15"/>
      <c r="K132" s="2"/>
      <c r="L132" s="2"/>
      <c r="M132" s="16">
        <f t="shared" si="40"/>
        <v>0</v>
      </c>
      <c r="S132" s="16">
        <f t="shared" ref="S132:S137" si="59">SUM(N132:R132)</f>
        <v>0</v>
      </c>
      <c r="T132" s="2"/>
      <c r="U132" s="2"/>
      <c r="V132" s="15"/>
      <c r="W132" s="2"/>
      <c r="X132" s="2"/>
      <c r="Y132" s="16">
        <f t="shared" si="41"/>
        <v>0</v>
      </c>
      <c r="AE132" s="16">
        <f t="shared" ref="AE132:AE138" si="60">SUM(Z132:AD132)</f>
        <v>0</v>
      </c>
      <c r="AF132" s="2"/>
      <c r="AG132" s="2"/>
      <c r="AH132" s="15"/>
      <c r="AI132" s="2"/>
      <c r="AJ132" s="2"/>
      <c r="AK132" s="3"/>
      <c r="AL132">
        <v>6</v>
      </c>
      <c r="AM132">
        <v>2</v>
      </c>
      <c r="AN132">
        <v>5</v>
      </c>
      <c r="AQ132" s="16">
        <f t="shared" si="53"/>
        <v>13</v>
      </c>
      <c r="AW132" s="16">
        <f t="shared" si="42"/>
        <v>0</v>
      </c>
      <c r="BC132" s="16">
        <f t="shared" si="43"/>
        <v>0</v>
      </c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X132" s="16">
        <f t="shared" si="44"/>
        <v>0</v>
      </c>
      <c r="CB132" s="16">
        <f t="shared" si="57"/>
        <v>0</v>
      </c>
      <c r="CH132" s="16">
        <f t="shared" si="54"/>
        <v>0</v>
      </c>
      <c r="CT132" s="16">
        <f t="shared" si="55"/>
        <v>0</v>
      </c>
      <c r="CX132" s="16">
        <f t="shared" ref="CX132:CX164" si="61">SUM(CU132:CW132)</f>
        <v>0</v>
      </c>
      <c r="DK132" s="16">
        <f t="shared" si="56"/>
        <v>0</v>
      </c>
    </row>
    <row r="133" spans="1:115" x14ac:dyDescent="0.25">
      <c r="A133" s="2" t="s">
        <v>567</v>
      </c>
      <c r="B133" s="2" t="s">
        <v>693</v>
      </c>
      <c r="C133" s="16">
        <f t="shared" ref="C133:C164" si="62">SUM(H133+I133+T133+U133+AF133+AG133+BD133+BE133+BR133+BS133+CF133+CG133+CI133+CJ133+N133+O133+Z133+AA133+AL133+AM133+CY133+CZ133)</f>
        <v>0</v>
      </c>
      <c r="D133" s="16">
        <f t="shared" ref="D133:D164" si="63">SUM(K133+W133+AI133+BM133+BN133+BT133+BU133+BY133+BZ133+CA133+CU133+CV133+CW133+CD133+CQ133+CR133+CS133+P133+AB133+AN133+DH133+DI133+DJ133)</f>
        <v>0</v>
      </c>
      <c r="E133" s="16">
        <f t="shared" ref="E133:E162" si="64">SUM(L133+X133+AJ133+BF133+BG133+BH133+BI133+BJ133+BK133+BL133+BP133+BQ133+BV133+BW133+CC133+CE133+CK133+CL133+CM133+CN133+CO133+R133+AD133+AP133+DA133+DB133+DC133+DD133+DE133+DF133+DG133+AH133)</f>
        <v>9</v>
      </c>
      <c r="F133" s="16">
        <f t="shared" si="52"/>
        <v>0</v>
      </c>
      <c r="G133" s="23">
        <f t="shared" si="58"/>
        <v>16</v>
      </c>
      <c r="H133" s="9"/>
      <c r="I133" s="2"/>
      <c r="J133" s="15"/>
      <c r="K133" s="2"/>
      <c r="L133" s="2"/>
      <c r="M133" s="16">
        <f t="shared" ref="M133:M164" si="65">SUM(H133:L133)</f>
        <v>0</v>
      </c>
      <c r="S133" s="16">
        <f t="shared" si="59"/>
        <v>0</v>
      </c>
      <c r="T133" s="2"/>
      <c r="U133" s="2"/>
      <c r="V133" s="15"/>
      <c r="W133" s="2"/>
      <c r="X133" s="2"/>
      <c r="Y133" s="16">
        <f t="shared" si="41"/>
        <v>0</v>
      </c>
      <c r="AE133" s="16">
        <f t="shared" si="60"/>
        <v>0</v>
      </c>
      <c r="AF133" s="2"/>
      <c r="AG133" s="2"/>
      <c r="AH133" s="15"/>
      <c r="AI133" s="2"/>
      <c r="AJ133" s="2"/>
      <c r="AK133" s="3"/>
      <c r="AO133" s="28">
        <v>7</v>
      </c>
      <c r="AP133">
        <v>9</v>
      </c>
      <c r="AQ133" s="16">
        <f t="shared" si="53"/>
        <v>16</v>
      </c>
      <c r="AW133" s="16">
        <f t="shared" si="42"/>
        <v>0</v>
      </c>
      <c r="BC133" s="16">
        <f t="shared" si="43"/>
        <v>0</v>
      </c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X133" s="16">
        <f t="shared" si="44"/>
        <v>0</v>
      </c>
      <c r="CB133" s="16">
        <f t="shared" si="57"/>
        <v>0</v>
      </c>
      <c r="CH133" s="16">
        <f t="shared" si="54"/>
        <v>0</v>
      </c>
      <c r="CT133" s="16">
        <f t="shared" si="55"/>
        <v>0</v>
      </c>
      <c r="CX133" s="16">
        <f t="shared" si="61"/>
        <v>0</v>
      </c>
      <c r="DK133" s="16">
        <f t="shared" si="56"/>
        <v>0</v>
      </c>
    </row>
    <row r="134" spans="1:115" x14ac:dyDescent="0.25">
      <c r="A134" s="2" t="s">
        <v>694</v>
      </c>
      <c r="B134" s="2" t="s">
        <v>693</v>
      </c>
      <c r="C134" s="16">
        <f t="shared" si="62"/>
        <v>0</v>
      </c>
      <c r="D134" s="16">
        <f t="shared" si="63"/>
        <v>0</v>
      </c>
      <c r="E134" s="16">
        <f t="shared" si="64"/>
        <v>4</v>
      </c>
      <c r="F134" s="16">
        <f t="shared" si="52"/>
        <v>0</v>
      </c>
      <c r="G134" s="23">
        <f t="shared" si="58"/>
        <v>4</v>
      </c>
      <c r="H134" s="9"/>
      <c r="I134" s="2"/>
      <c r="J134" s="15"/>
      <c r="K134" s="2"/>
      <c r="L134" s="2"/>
      <c r="M134" s="16">
        <f t="shared" si="65"/>
        <v>0</v>
      </c>
      <c r="S134" s="16">
        <f t="shared" si="59"/>
        <v>0</v>
      </c>
      <c r="T134" s="2"/>
      <c r="U134" s="2"/>
      <c r="V134" s="15"/>
      <c r="W134" s="2"/>
      <c r="X134" s="2"/>
      <c r="Y134" s="16">
        <f t="shared" ref="Y134:Y155" si="66">SUM(T134:X134)</f>
        <v>0</v>
      </c>
      <c r="AE134" s="16">
        <f t="shared" si="60"/>
        <v>0</v>
      </c>
      <c r="AF134" s="2"/>
      <c r="AG134" s="2"/>
      <c r="AH134" s="15"/>
      <c r="AI134" s="2"/>
      <c r="AJ134" s="2"/>
      <c r="AK134" s="3"/>
      <c r="AP134">
        <v>4</v>
      </c>
      <c r="AQ134" s="16">
        <f t="shared" si="53"/>
        <v>4</v>
      </c>
      <c r="AW134" s="16">
        <f t="shared" ref="AW134:AW164" si="67">SUM(AR134:AV134)</f>
        <v>0</v>
      </c>
      <c r="BC134" s="16">
        <f t="shared" ref="BC134:BC166" si="68">SUM(AX134:BB134)</f>
        <v>0</v>
      </c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X134" s="16">
        <f t="shared" ref="BX134:BX158" si="69">SUM(BP134:BW134)</f>
        <v>0</v>
      </c>
      <c r="CB134" s="16">
        <f t="shared" si="57"/>
        <v>0</v>
      </c>
      <c r="CH134" s="16">
        <f t="shared" si="54"/>
        <v>0</v>
      </c>
      <c r="CT134" s="16">
        <f t="shared" si="55"/>
        <v>0</v>
      </c>
      <c r="CX134" s="16">
        <f t="shared" si="61"/>
        <v>0</v>
      </c>
      <c r="DK134" s="16">
        <f t="shared" si="56"/>
        <v>0</v>
      </c>
    </row>
    <row r="135" spans="1:115" x14ac:dyDescent="0.25">
      <c r="A135" s="2" t="s">
        <v>695</v>
      </c>
      <c r="B135" s="2" t="s">
        <v>696</v>
      </c>
      <c r="C135" s="16">
        <f t="shared" si="62"/>
        <v>3</v>
      </c>
      <c r="D135" s="16">
        <f t="shared" si="63"/>
        <v>0</v>
      </c>
      <c r="E135" s="16">
        <f t="shared" si="64"/>
        <v>0</v>
      </c>
      <c r="F135" s="16">
        <f t="shared" si="52"/>
        <v>0</v>
      </c>
      <c r="G135" s="23">
        <f t="shared" si="58"/>
        <v>3</v>
      </c>
      <c r="H135" s="9"/>
      <c r="I135" s="2"/>
      <c r="J135" s="15"/>
      <c r="K135" s="2"/>
      <c r="L135" s="2"/>
      <c r="M135" s="16">
        <f t="shared" si="65"/>
        <v>0</v>
      </c>
      <c r="S135" s="16">
        <f t="shared" si="59"/>
        <v>0</v>
      </c>
      <c r="T135" s="2"/>
      <c r="U135" s="2"/>
      <c r="V135" s="15"/>
      <c r="W135" s="2"/>
      <c r="X135" s="2"/>
      <c r="Y135" s="16">
        <f t="shared" si="66"/>
        <v>0</v>
      </c>
      <c r="AE135" s="16">
        <f t="shared" si="60"/>
        <v>0</v>
      </c>
      <c r="AF135" s="2"/>
      <c r="AG135" s="2"/>
      <c r="AH135" s="15"/>
      <c r="AI135" s="2"/>
      <c r="AJ135" s="2"/>
      <c r="AK135" s="3"/>
      <c r="AL135">
        <v>3</v>
      </c>
      <c r="AQ135" s="16">
        <f t="shared" si="53"/>
        <v>3</v>
      </c>
      <c r="AW135" s="16">
        <f t="shared" si="67"/>
        <v>0</v>
      </c>
      <c r="BC135" s="16">
        <f t="shared" si="68"/>
        <v>0</v>
      </c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X135" s="16">
        <f t="shared" si="69"/>
        <v>0</v>
      </c>
      <c r="CB135" s="16">
        <f t="shared" si="57"/>
        <v>0</v>
      </c>
      <c r="CH135" s="16">
        <f t="shared" si="54"/>
        <v>0</v>
      </c>
      <c r="CT135" s="16">
        <f t="shared" si="55"/>
        <v>0</v>
      </c>
      <c r="CX135" s="16">
        <f t="shared" si="61"/>
        <v>0</v>
      </c>
      <c r="DK135" s="16">
        <f t="shared" si="56"/>
        <v>0</v>
      </c>
    </row>
    <row r="136" spans="1:115" x14ac:dyDescent="0.25">
      <c r="A136" s="2" t="s">
        <v>512</v>
      </c>
      <c r="B136" s="2" t="s">
        <v>697</v>
      </c>
      <c r="C136" s="16">
        <f t="shared" si="62"/>
        <v>2</v>
      </c>
      <c r="D136" s="16">
        <f t="shared" si="63"/>
        <v>0</v>
      </c>
      <c r="E136" s="16">
        <f t="shared" si="64"/>
        <v>0</v>
      </c>
      <c r="F136" s="16">
        <f t="shared" si="52"/>
        <v>0</v>
      </c>
      <c r="G136" s="23">
        <f t="shared" si="58"/>
        <v>2</v>
      </c>
      <c r="H136" s="9"/>
      <c r="I136" s="2"/>
      <c r="J136" s="15"/>
      <c r="K136" s="2"/>
      <c r="L136" s="2"/>
      <c r="M136" s="16">
        <f t="shared" si="65"/>
        <v>0</v>
      </c>
      <c r="S136" s="16">
        <f t="shared" si="59"/>
        <v>0</v>
      </c>
      <c r="T136" s="2"/>
      <c r="U136" s="2"/>
      <c r="V136" s="15"/>
      <c r="W136" s="2"/>
      <c r="X136" s="2"/>
      <c r="Y136" s="16">
        <f t="shared" si="66"/>
        <v>0</v>
      </c>
      <c r="AE136" s="16">
        <f t="shared" si="60"/>
        <v>0</v>
      </c>
      <c r="AF136" s="2"/>
      <c r="AG136" s="2"/>
      <c r="AH136" s="15"/>
      <c r="AI136" s="2"/>
      <c r="AJ136" s="2"/>
      <c r="AK136" s="3"/>
      <c r="AL136">
        <v>2</v>
      </c>
      <c r="AQ136" s="16">
        <f t="shared" si="53"/>
        <v>2</v>
      </c>
      <c r="AW136" s="16">
        <f t="shared" si="67"/>
        <v>0</v>
      </c>
      <c r="BC136" s="16">
        <f t="shared" si="68"/>
        <v>0</v>
      </c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X136" s="16">
        <f t="shared" si="69"/>
        <v>0</v>
      </c>
      <c r="CB136" s="16">
        <f t="shared" si="57"/>
        <v>0</v>
      </c>
      <c r="CH136" s="16">
        <f t="shared" si="54"/>
        <v>0</v>
      </c>
      <c r="CT136" s="16">
        <f t="shared" si="55"/>
        <v>0</v>
      </c>
      <c r="CX136" s="16">
        <f t="shared" si="61"/>
        <v>0</v>
      </c>
      <c r="DK136" s="16">
        <f t="shared" si="56"/>
        <v>0</v>
      </c>
    </row>
    <row r="137" spans="1:115" x14ac:dyDescent="0.25">
      <c r="A137" s="2" t="s">
        <v>698</v>
      </c>
      <c r="B137" s="2" t="s">
        <v>699</v>
      </c>
      <c r="C137" s="16">
        <f t="shared" si="62"/>
        <v>3</v>
      </c>
      <c r="D137" s="16">
        <f t="shared" si="63"/>
        <v>0</v>
      </c>
      <c r="E137" s="16">
        <f t="shared" si="64"/>
        <v>0</v>
      </c>
      <c r="F137" s="16">
        <f t="shared" si="52"/>
        <v>0</v>
      </c>
      <c r="G137" s="23">
        <f t="shared" si="58"/>
        <v>3</v>
      </c>
      <c r="H137" s="9"/>
      <c r="I137" s="2"/>
      <c r="J137" s="15"/>
      <c r="K137" s="2"/>
      <c r="L137" s="2"/>
      <c r="M137" s="16">
        <f t="shared" si="65"/>
        <v>0</v>
      </c>
      <c r="S137" s="16">
        <f t="shared" si="59"/>
        <v>0</v>
      </c>
      <c r="T137" s="2"/>
      <c r="U137" s="2"/>
      <c r="V137" s="15"/>
      <c r="W137" s="2"/>
      <c r="X137" s="2"/>
      <c r="Y137" s="16">
        <f t="shared" si="66"/>
        <v>0</v>
      </c>
      <c r="AE137" s="16">
        <f t="shared" si="60"/>
        <v>0</v>
      </c>
      <c r="AF137" s="2"/>
      <c r="AG137" s="2"/>
      <c r="AH137" s="15"/>
      <c r="AI137" s="2"/>
      <c r="AJ137" s="2"/>
      <c r="AK137" s="3"/>
      <c r="AM137">
        <v>3</v>
      </c>
      <c r="AQ137" s="16">
        <f t="shared" si="53"/>
        <v>3</v>
      </c>
      <c r="AW137" s="16">
        <f t="shared" si="67"/>
        <v>0</v>
      </c>
      <c r="BC137" s="16">
        <f t="shared" si="68"/>
        <v>0</v>
      </c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X137" s="16">
        <f t="shared" si="69"/>
        <v>0</v>
      </c>
      <c r="CB137" s="16">
        <f t="shared" si="57"/>
        <v>0</v>
      </c>
      <c r="CH137" s="16">
        <f t="shared" si="54"/>
        <v>0</v>
      </c>
      <c r="CT137" s="16">
        <f t="shared" si="55"/>
        <v>0</v>
      </c>
      <c r="CX137" s="16">
        <f t="shared" si="61"/>
        <v>0</v>
      </c>
      <c r="DK137" s="16">
        <f t="shared" si="56"/>
        <v>0</v>
      </c>
    </row>
    <row r="138" spans="1:115" x14ac:dyDescent="0.25">
      <c r="A138" s="2" t="s">
        <v>704</v>
      </c>
      <c r="B138" s="2" t="s">
        <v>705</v>
      </c>
      <c r="C138" s="16">
        <f t="shared" si="62"/>
        <v>33</v>
      </c>
      <c r="D138" s="16">
        <f t="shared" si="63"/>
        <v>15</v>
      </c>
      <c r="E138" s="16">
        <f t="shared" si="64"/>
        <v>90</v>
      </c>
      <c r="F138" s="16">
        <f t="shared" si="52"/>
        <v>138</v>
      </c>
      <c r="G138" s="23">
        <f t="shared" ref="G138:G164" si="70">SUM(AW138+BC138+Y138+M138+AK138+BO138+BX138+CB138+CH138+CT138+CX138+DK138)</f>
        <v>157</v>
      </c>
      <c r="H138" s="9"/>
      <c r="I138" s="2"/>
      <c r="J138" s="15"/>
      <c r="K138" s="2"/>
      <c r="L138" s="2"/>
      <c r="M138" s="16">
        <f t="shared" si="65"/>
        <v>0</v>
      </c>
      <c r="T138" s="2"/>
      <c r="U138" s="2"/>
      <c r="V138" s="15"/>
      <c r="W138" s="2"/>
      <c r="X138" s="2"/>
      <c r="Y138" s="16">
        <f t="shared" si="66"/>
        <v>0</v>
      </c>
      <c r="AE138" s="16">
        <f t="shared" si="60"/>
        <v>0</v>
      </c>
      <c r="AF138" s="2"/>
      <c r="AG138" s="2"/>
      <c r="AH138" s="15"/>
      <c r="AI138" s="2"/>
      <c r="AJ138" s="2"/>
      <c r="AK138" s="3"/>
      <c r="AQ138" s="16">
        <f t="shared" si="53"/>
        <v>0</v>
      </c>
      <c r="AW138" s="16">
        <f t="shared" si="67"/>
        <v>0</v>
      </c>
      <c r="AZ138" s="28">
        <v>8</v>
      </c>
      <c r="BA138" s="28">
        <v>4</v>
      </c>
      <c r="BB138" s="28">
        <v>7</v>
      </c>
      <c r="BC138" s="16">
        <f t="shared" si="68"/>
        <v>19</v>
      </c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X138" s="16">
        <f t="shared" si="69"/>
        <v>0</v>
      </c>
      <c r="CB138" s="16">
        <f t="shared" si="57"/>
        <v>0</v>
      </c>
      <c r="CH138" s="16">
        <f t="shared" si="54"/>
        <v>0</v>
      </c>
      <c r="CT138" s="16">
        <f t="shared" si="55"/>
        <v>0</v>
      </c>
      <c r="CX138" s="16">
        <f t="shared" si="61"/>
        <v>0</v>
      </c>
      <c r="CY138">
        <v>20</v>
      </c>
      <c r="CZ138">
        <v>13</v>
      </c>
      <c r="DA138">
        <v>21</v>
      </c>
      <c r="DB138">
        <v>5</v>
      </c>
      <c r="DC138">
        <v>22</v>
      </c>
      <c r="DD138">
        <v>14</v>
      </c>
      <c r="DE138">
        <v>22</v>
      </c>
      <c r="DF138">
        <v>6</v>
      </c>
      <c r="DH138">
        <v>15</v>
      </c>
      <c r="DK138" s="16">
        <f t="shared" si="56"/>
        <v>138</v>
      </c>
    </row>
    <row r="139" spans="1:115" x14ac:dyDescent="0.25">
      <c r="A139" s="2" t="s">
        <v>130</v>
      </c>
      <c r="B139" s="2" t="s">
        <v>706</v>
      </c>
      <c r="C139" s="16">
        <f t="shared" si="62"/>
        <v>38</v>
      </c>
      <c r="D139" s="16">
        <f t="shared" si="63"/>
        <v>0</v>
      </c>
      <c r="E139" s="16">
        <f t="shared" si="64"/>
        <v>80</v>
      </c>
      <c r="F139" s="16">
        <f t="shared" si="52"/>
        <v>118</v>
      </c>
      <c r="G139" s="23">
        <f t="shared" si="70"/>
        <v>141</v>
      </c>
      <c r="H139" s="9"/>
      <c r="I139" s="2"/>
      <c r="J139" s="15"/>
      <c r="K139" s="2"/>
      <c r="L139" s="2"/>
      <c r="M139" s="16">
        <f t="shared" si="65"/>
        <v>0</v>
      </c>
      <c r="T139" s="2"/>
      <c r="U139" s="2"/>
      <c r="V139" s="15"/>
      <c r="W139" s="2"/>
      <c r="X139" s="2"/>
      <c r="Y139" s="16">
        <f t="shared" si="66"/>
        <v>0</v>
      </c>
      <c r="AF139" s="2"/>
      <c r="AG139" s="2"/>
      <c r="AH139" s="15"/>
      <c r="AI139" s="2"/>
      <c r="AJ139" s="2"/>
      <c r="AK139" s="3"/>
      <c r="AQ139" s="16">
        <f t="shared" si="53"/>
        <v>0</v>
      </c>
      <c r="AW139" s="16">
        <f t="shared" si="67"/>
        <v>0</v>
      </c>
      <c r="AX139" s="28">
        <v>8</v>
      </c>
      <c r="AY139" s="28">
        <v>4</v>
      </c>
      <c r="AZ139" s="28">
        <v>5</v>
      </c>
      <c r="BA139" s="28">
        <v>6</v>
      </c>
      <c r="BC139" s="16">
        <f t="shared" si="68"/>
        <v>23</v>
      </c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X139" s="16">
        <f t="shared" si="69"/>
        <v>0</v>
      </c>
      <c r="CB139" s="16">
        <f t="shared" si="57"/>
        <v>0</v>
      </c>
      <c r="CH139" s="16">
        <f t="shared" si="54"/>
        <v>0</v>
      </c>
      <c r="CX139" s="16">
        <f t="shared" si="61"/>
        <v>0</v>
      </c>
      <c r="CY139">
        <v>19</v>
      </c>
      <c r="CZ139">
        <v>19</v>
      </c>
      <c r="DB139">
        <v>16</v>
      </c>
      <c r="DC139">
        <v>16</v>
      </c>
      <c r="DD139">
        <v>16</v>
      </c>
      <c r="DE139">
        <v>20</v>
      </c>
      <c r="DF139">
        <v>12</v>
      </c>
      <c r="DK139" s="16">
        <f t="shared" si="56"/>
        <v>118</v>
      </c>
    </row>
    <row r="140" spans="1:115" x14ac:dyDescent="0.25">
      <c r="A140" s="2" t="s">
        <v>611</v>
      </c>
      <c r="B140" s="2" t="s">
        <v>707</v>
      </c>
      <c r="C140" s="16">
        <f t="shared" si="62"/>
        <v>0</v>
      </c>
      <c r="D140" s="16">
        <f t="shared" si="63"/>
        <v>0</v>
      </c>
      <c r="E140" s="16">
        <f t="shared" si="64"/>
        <v>0</v>
      </c>
      <c r="F140" s="16">
        <f t="shared" si="52"/>
        <v>0</v>
      </c>
      <c r="G140" s="23">
        <f t="shared" si="70"/>
        <v>3</v>
      </c>
      <c r="H140" s="9"/>
      <c r="I140" s="2"/>
      <c r="J140" s="15"/>
      <c r="K140" s="2"/>
      <c r="L140" s="2"/>
      <c r="M140" s="16">
        <f t="shared" si="65"/>
        <v>0</v>
      </c>
      <c r="T140" s="2"/>
      <c r="U140" s="2"/>
      <c r="V140" s="15"/>
      <c r="W140" s="2"/>
      <c r="X140" s="2"/>
      <c r="Y140" s="16">
        <f t="shared" si="66"/>
        <v>0</v>
      </c>
      <c r="AF140" s="2"/>
      <c r="AG140" s="2"/>
      <c r="AH140" s="15"/>
      <c r="AI140" s="2"/>
      <c r="AJ140" s="2"/>
      <c r="AK140" s="3"/>
      <c r="AQ140" s="16">
        <f t="shared" si="53"/>
        <v>0</v>
      </c>
      <c r="AW140" s="16">
        <f t="shared" si="67"/>
        <v>0</v>
      </c>
      <c r="AY140" s="28">
        <v>2</v>
      </c>
      <c r="AZ140" s="28">
        <v>1</v>
      </c>
      <c r="BC140" s="16">
        <f t="shared" si="68"/>
        <v>3</v>
      </c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X140" s="16">
        <f t="shared" si="69"/>
        <v>0</v>
      </c>
      <c r="CB140" s="16">
        <f t="shared" si="57"/>
        <v>0</v>
      </c>
      <c r="CH140" s="16">
        <f t="shared" si="54"/>
        <v>0</v>
      </c>
      <c r="CX140" s="16">
        <f t="shared" si="61"/>
        <v>0</v>
      </c>
      <c r="DK140" s="16">
        <f t="shared" si="56"/>
        <v>0</v>
      </c>
    </row>
    <row r="141" spans="1:115" x14ac:dyDescent="0.25">
      <c r="A141" s="2" t="s">
        <v>708</v>
      </c>
      <c r="B141" s="2" t="s">
        <v>709</v>
      </c>
      <c r="C141" s="16">
        <f t="shared" si="62"/>
        <v>14</v>
      </c>
      <c r="D141" s="16">
        <f t="shared" si="63"/>
        <v>27</v>
      </c>
      <c r="E141" s="16">
        <f t="shared" si="64"/>
        <v>55</v>
      </c>
      <c r="F141" s="16">
        <f t="shared" si="52"/>
        <v>96</v>
      </c>
      <c r="G141" s="23">
        <f t="shared" si="70"/>
        <v>119</v>
      </c>
      <c r="H141" s="9"/>
      <c r="I141" s="2"/>
      <c r="J141" s="15"/>
      <c r="K141" s="2"/>
      <c r="L141" s="2"/>
      <c r="M141" s="16">
        <f t="shared" si="65"/>
        <v>0</v>
      </c>
      <c r="T141" s="2"/>
      <c r="U141" s="2"/>
      <c r="V141" s="15"/>
      <c r="W141" s="2"/>
      <c r="X141" s="2"/>
      <c r="Y141" s="16">
        <f t="shared" si="66"/>
        <v>0</v>
      </c>
      <c r="AF141" s="2"/>
      <c r="AG141" s="2"/>
      <c r="AH141" s="15"/>
      <c r="AI141" s="2"/>
      <c r="AJ141" s="2"/>
      <c r="AK141" s="3"/>
      <c r="AQ141" s="16">
        <f t="shared" si="53"/>
        <v>0</v>
      </c>
      <c r="AW141" s="16">
        <f t="shared" si="67"/>
        <v>0</v>
      </c>
      <c r="AX141" s="28">
        <v>6</v>
      </c>
      <c r="AY141" s="28">
        <v>10</v>
      </c>
      <c r="AZ141" s="28">
        <v>2</v>
      </c>
      <c r="BB141" s="28">
        <v>5</v>
      </c>
      <c r="BC141" s="16">
        <f t="shared" si="68"/>
        <v>23</v>
      </c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X141" s="16">
        <f t="shared" si="69"/>
        <v>0</v>
      </c>
      <c r="CB141" s="16">
        <f t="shared" si="57"/>
        <v>0</v>
      </c>
      <c r="CH141" s="16">
        <f t="shared" si="54"/>
        <v>0</v>
      </c>
      <c r="CX141" s="16">
        <f t="shared" si="61"/>
        <v>0</v>
      </c>
      <c r="CY141">
        <v>11</v>
      </c>
      <c r="CZ141">
        <v>3</v>
      </c>
      <c r="DA141">
        <v>30</v>
      </c>
      <c r="DB141">
        <v>6</v>
      </c>
      <c r="DC141">
        <v>0</v>
      </c>
      <c r="DD141">
        <v>0</v>
      </c>
      <c r="DE141">
        <v>0</v>
      </c>
      <c r="DF141">
        <v>0</v>
      </c>
      <c r="DG141">
        <v>19</v>
      </c>
      <c r="DH141">
        <v>27</v>
      </c>
      <c r="DI141">
        <v>0</v>
      </c>
      <c r="DJ141">
        <v>0</v>
      </c>
      <c r="DK141" s="16">
        <f t="shared" si="56"/>
        <v>96</v>
      </c>
    </row>
    <row r="142" spans="1:115" x14ac:dyDescent="0.25">
      <c r="A142" s="2" t="s">
        <v>721</v>
      </c>
      <c r="B142" s="2" t="s">
        <v>723</v>
      </c>
      <c r="C142" s="16">
        <f t="shared" si="62"/>
        <v>0</v>
      </c>
      <c r="D142" s="16">
        <f t="shared" si="63"/>
        <v>0</v>
      </c>
      <c r="E142" s="16">
        <f t="shared" si="64"/>
        <v>0</v>
      </c>
      <c r="F142" s="16">
        <f t="shared" si="52"/>
        <v>0</v>
      </c>
      <c r="G142" s="23">
        <f t="shared" si="70"/>
        <v>15</v>
      </c>
      <c r="H142" s="9"/>
      <c r="I142" s="2"/>
      <c r="J142" s="15"/>
      <c r="K142" s="2"/>
      <c r="L142" s="2"/>
      <c r="M142" s="16">
        <f t="shared" si="65"/>
        <v>0</v>
      </c>
      <c r="T142" s="2"/>
      <c r="U142" s="2"/>
      <c r="V142" s="15"/>
      <c r="W142" s="2"/>
      <c r="X142" s="2"/>
      <c r="Y142" s="16">
        <f t="shared" si="66"/>
        <v>0</v>
      </c>
      <c r="AF142" s="2"/>
      <c r="AG142" s="2"/>
      <c r="AH142" s="15"/>
      <c r="AI142" s="2"/>
      <c r="AJ142" s="2"/>
      <c r="AK142" s="3"/>
      <c r="AQ142" s="16">
        <f t="shared" si="53"/>
        <v>0</v>
      </c>
      <c r="AW142" s="16">
        <f t="shared" si="67"/>
        <v>0</v>
      </c>
      <c r="AX142" s="28">
        <v>3</v>
      </c>
      <c r="AY142" s="28">
        <v>9</v>
      </c>
      <c r="BB142" s="28">
        <v>3</v>
      </c>
      <c r="BC142" s="16">
        <f t="shared" si="68"/>
        <v>15</v>
      </c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X142" s="16">
        <f t="shared" si="69"/>
        <v>0</v>
      </c>
      <c r="CB142" s="16">
        <f t="shared" si="57"/>
        <v>0</v>
      </c>
      <c r="CH142" s="16">
        <f t="shared" si="54"/>
        <v>0</v>
      </c>
      <c r="CX142" s="16">
        <f t="shared" si="61"/>
        <v>0</v>
      </c>
      <c r="DK142" s="16">
        <f t="shared" si="56"/>
        <v>0</v>
      </c>
    </row>
    <row r="143" spans="1:115" x14ac:dyDescent="0.25">
      <c r="A143" s="2" t="s">
        <v>722</v>
      </c>
      <c r="B143" s="2" t="s">
        <v>724</v>
      </c>
      <c r="C143" s="16">
        <f t="shared" si="62"/>
        <v>0</v>
      </c>
      <c r="D143" s="16">
        <f t="shared" si="63"/>
        <v>0</v>
      </c>
      <c r="E143" s="16">
        <f t="shared" si="64"/>
        <v>0</v>
      </c>
      <c r="F143" s="16">
        <f t="shared" si="52"/>
        <v>0</v>
      </c>
      <c r="G143" s="23">
        <f t="shared" si="70"/>
        <v>2</v>
      </c>
      <c r="H143" s="9"/>
      <c r="I143" s="2"/>
      <c r="J143" s="15"/>
      <c r="K143" s="2"/>
      <c r="L143" s="2"/>
      <c r="M143" s="16">
        <f t="shared" si="65"/>
        <v>0</v>
      </c>
      <c r="T143" s="2"/>
      <c r="U143" s="2"/>
      <c r="V143" s="15"/>
      <c r="W143" s="2"/>
      <c r="X143" s="2"/>
      <c r="Y143" s="16">
        <f t="shared" si="66"/>
        <v>0</v>
      </c>
      <c r="AF143" s="2"/>
      <c r="AG143" s="2"/>
      <c r="AH143" s="15"/>
      <c r="AI143" s="2"/>
      <c r="AJ143" s="2"/>
      <c r="AK143" s="3"/>
      <c r="AQ143" s="16">
        <f t="shared" si="53"/>
        <v>0</v>
      </c>
      <c r="AW143" s="16">
        <f t="shared" si="67"/>
        <v>0</v>
      </c>
      <c r="BB143" s="28">
        <v>2</v>
      </c>
      <c r="BC143" s="16">
        <f t="shared" si="68"/>
        <v>2</v>
      </c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X143" s="16">
        <f t="shared" si="69"/>
        <v>0</v>
      </c>
      <c r="CB143" s="16">
        <f t="shared" si="57"/>
        <v>0</v>
      </c>
      <c r="CH143" s="16">
        <f t="shared" si="54"/>
        <v>0</v>
      </c>
      <c r="CX143" s="16">
        <f t="shared" si="61"/>
        <v>0</v>
      </c>
      <c r="DK143" s="16">
        <f t="shared" si="56"/>
        <v>0</v>
      </c>
    </row>
    <row r="144" spans="1:115" x14ac:dyDescent="0.25">
      <c r="A144" s="2" t="s">
        <v>728</v>
      </c>
      <c r="B144" s="2" t="s">
        <v>242</v>
      </c>
      <c r="C144" s="16">
        <f t="shared" si="62"/>
        <v>0</v>
      </c>
      <c r="D144" s="16">
        <f t="shared" si="63"/>
        <v>56</v>
      </c>
      <c r="E144" s="16">
        <f t="shared" si="64"/>
        <v>109</v>
      </c>
      <c r="F144" s="16">
        <f t="shared" si="52"/>
        <v>165</v>
      </c>
      <c r="G144" s="23">
        <f t="shared" si="70"/>
        <v>165</v>
      </c>
      <c r="H144" s="9"/>
      <c r="I144" s="2"/>
      <c r="J144" s="15"/>
      <c r="K144" s="2"/>
      <c r="L144" s="2"/>
      <c r="M144" s="16">
        <f t="shared" si="65"/>
        <v>0</v>
      </c>
      <c r="T144" s="2"/>
      <c r="U144" s="2"/>
      <c r="V144" s="15"/>
      <c r="W144" s="2"/>
      <c r="X144" s="2"/>
      <c r="Y144" s="16">
        <f t="shared" si="66"/>
        <v>0</v>
      </c>
      <c r="AF144" s="2"/>
      <c r="AG144" s="2"/>
      <c r="AH144" s="15"/>
      <c r="AI144" s="2"/>
      <c r="AJ144" s="2"/>
      <c r="AK144" s="3"/>
      <c r="AQ144" s="16">
        <f t="shared" si="53"/>
        <v>0</v>
      </c>
      <c r="AW144" s="16">
        <f t="shared" si="67"/>
        <v>0</v>
      </c>
      <c r="BC144" s="16">
        <f t="shared" si="68"/>
        <v>0</v>
      </c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X144" s="16">
        <f t="shared" si="69"/>
        <v>0</v>
      </c>
      <c r="CB144" s="16">
        <f t="shared" si="57"/>
        <v>0</v>
      </c>
      <c r="CH144" s="16">
        <f t="shared" si="54"/>
        <v>0</v>
      </c>
      <c r="CX144" s="16">
        <f t="shared" si="61"/>
        <v>0</v>
      </c>
      <c r="CY144">
        <v>0</v>
      </c>
      <c r="CZ144">
        <v>0</v>
      </c>
      <c r="DA144">
        <v>2</v>
      </c>
      <c r="DB144">
        <v>30</v>
      </c>
      <c r="DC144">
        <v>28</v>
      </c>
      <c r="DD144">
        <v>21</v>
      </c>
      <c r="DE144">
        <v>28</v>
      </c>
      <c r="DF144">
        <v>0</v>
      </c>
      <c r="DG144">
        <v>0</v>
      </c>
      <c r="DH144">
        <v>12</v>
      </c>
      <c r="DI144">
        <v>25</v>
      </c>
      <c r="DJ144">
        <v>19</v>
      </c>
      <c r="DK144" s="16">
        <f t="shared" si="56"/>
        <v>165</v>
      </c>
    </row>
    <row r="145" spans="1:115" x14ac:dyDescent="0.25">
      <c r="A145" s="2" t="s">
        <v>729</v>
      </c>
      <c r="B145" s="2" t="s">
        <v>730</v>
      </c>
      <c r="C145" s="16">
        <f t="shared" si="62"/>
        <v>14</v>
      </c>
      <c r="D145" s="16">
        <f t="shared" si="63"/>
        <v>0</v>
      </c>
      <c r="E145" s="16">
        <f t="shared" si="64"/>
        <v>0</v>
      </c>
      <c r="F145" s="16">
        <f t="shared" si="52"/>
        <v>14</v>
      </c>
      <c r="G145" s="23">
        <f t="shared" si="70"/>
        <v>14</v>
      </c>
      <c r="H145" s="9"/>
      <c r="I145" s="2"/>
      <c r="J145" s="15"/>
      <c r="K145" s="2"/>
      <c r="L145" s="2"/>
      <c r="M145" s="16">
        <f t="shared" si="65"/>
        <v>0</v>
      </c>
      <c r="T145" s="2"/>
      <c r="U145" s="2"/>
      <c r="V145" s="15"/>
      <c r="W145" s="2"/>
      <c r="X145" s="2"/>
      <c r="Y145" s="16">
        <f t="shared" si="66"/>
        <v>0</v>
      </c>
      <c r="AF145" s="2"/>
      <c r="AG145" s="2"/>
      <c r="AH145" s="15"/>
      <c r="AI145" s="2"/>
      <c r="AJ145" s="2"/>
      <c r="AK145" s="3"/>
      <c r="AQ145" s="16">
        <f t="shared" si="53"/>
        <v>0</v>
      </c>
      <c r="AW145" s="16">
        <f t="shared" si="67"/>
        <v>0</v>
      </c>
      <c r="BC145" s="16">
        <f t="shared" si="68"/>
        <v>0</v>
      </c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X145" s="16">
        <f t="shared" si="69"/>
        <v>0</v>
      </c>
      <c r="CB145" s="16">
        <f t="shared" si="57"/>
        <v>0</v>
      </c>
      <c r="CH145" s="16">
        <f t="shared" si="54"/>
        <v>0</v>
      </c>
      <c r="CX145" s="16">
        <f t="shared" si="61"/>
        <v>0</v>
      </c>
      <c r="CY145">
        <v>14</v>
      </c>
      <c r="DK145" s="16">
        <f t="shared" si="56"/>
        <v>14</v>
      </c>
    </row>
    <row r="146" spans="1:115" x14ac:dyDescent="0.25">
      <c r="A146" s="2" t="s">
        <v>731</v>
      </c>
      <c r="B146" s="2" t="s">
        <v>54</v>
      </c>
      <c r="C146" s="16">
        <f t="shared" si="62"/>
        <v>2</v>
      </c>
      <c r="D146" s="16">
        <f t="shared" si="63"/>
        <v>0</v>
      </c>
      <c r="E146" s="16">
        <f t="shared" si="64"/>
        <v>3</v>
      </c>
      <c r="F146" s="16">
        <f t="shared" si="52"/>
        <v>5</v>
      </c>
      <c r="G146" s="23">
        <f t="shared" si="70"/>
        <v>5</v>
      </c>
      <c r="H146" s="9"/>
      <c r="I146" s="2"/>
      <c r="J146" s="15"/>
      <c r="K146" s="2"/>
      <c r="L146" s="2"/>
      <c r="M146" s="16">
        <f t="shared" si="65"/>
        <v>0</v>
      </c>
      <c r="T146" s="2"/>
      <c r="U146" s="2"/>
      <c r="V146" s="15"/>
      <c r="W146" s="2"/>
      <c r="X146" s="2"/>
      <c r="Y146" s="16">
        <f t="shared" si="66"/>
        <v>0</v>
      </c>
      <c r="AF146" s="2"/>
      <c r="AG146" s="2"/>
      <c r="AH146" s="15"/>
      <c r="AI146" s="2"/>
      <c r="AJ146" s="2"/>
      <c r="AK146" s="3"/>
      <c r="AQ146" s="16">
        <f t="shared" si="53"/>
        <v>0</v>
      </c>
      <c r="AW146" s="16">
        <f t="shared" si="67"/>
        <v>0</v>
      </c>
      <c r="BC146" s="16">
        <f t="shared" si="68"/>
        <v>0</v>
      </c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X146" s="16">
        <f t="shared" si="69"/>
        <v>0</v>
      </c>
      <c r="CB146" s="16">
        <f t="shared" si="57"/>
        <v>0</v>
      </c>
      <c r="CH146" s="16">
        <f t="shared" si="54"/>
        <v>0</v>
      </c>
      <c r="CX146" s="16">
        <f t="shared" si="61"/>
        <v>0</v>
      </c>
      <c r="CZ146">
        <v>2</v>
      </c>
      <c r="DA146">
        <v>3</v>
      </c>
      <c r="DK146" s="16">
        <f t="shared" si="56"/>
        <v>5</v>
      </c>
    </row>
    <row r="147" spans="1:115" x14ac:dyDescent="0.25">
      <c r="A147" s="2" t="s">
        <v>47</v>
      </c>
      <c r="B147" s="2" t="s">
        <v>735</v>
      </c>
      <c r="C147" s="16">
        <f t="shared" si="62"/>
        <v>0</v>
      </c>
      <c r="D147" s="16">
        <f t="shared" si="63"/>
        <v>0</v>
      </c>
      <c r="E147" s="16">
        <f t="shared" si="64"/>
        <v>31</v>
      </c>
      <c r="F147" s="16">
        <f t="shared" si="52"/>
        <v>31</v>
      </c>
      <c r="G147" s="23">
        <f t="shared" si="70"/>
        <v>31</v>
      </c>
      <c r="H147" s="9"/>
      <c r="I147" s="2"/>
      <c r="J147" s="15"/>
      <c r="K147" s="2"/>
      <c r="L147" s="2"/>
      <c r="M147" s="16">
        <f t="shared" si="65"/>
        <v>0</v>
      </c>
      <c r="T147" s="2"/>
      <c r="U147" s="2"/>
      <c r="V147" s="15"/>
      <c r="W147" s="2"/>
      <c r="X147" s="2"/>
      <c r="Y147" s="16">
        <f t="shared" si="66"/>
        <v>0</v>
      </c>
      <c r="AF147" s="2"/>
      <c r="AG147" s="2"/>
      <c r="AH147" s="15"/>
      <c r="AI147" s="2"/>
      <c r="AJ147" s="2"/>
      <c r="AK147" s="3"/>
      <c r="AQ147" s="16">
        <f t="shared" si="53"/>
        <v>0</v>
      </c>
      <c r="AW147" s="16">
        <f t="shared" si="67"/>
        <v>0</v>
      </c>
      <c r="BC147" s="16">
        <f t="shared" si="68"/>
        <v>0</v>
      </c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X147" s="16">
        <f t="shared" si="69"/>
        <v>0</v>
      </c>
      <c r="CB147" s="16">
        <f t="shared" si="57"/>
        <v>0</v>
      </c>
      <c r="CH147" s="16">
        <f t="shared" si="54"/>
        <v>0</v>
      </c>
      <c r="CX147" s="16">
        <f t="shared" si="61"/>
        <v>0</v>
      </c>
      <c r="DA147">
        <v>18</v>
      </c>
      <c r="DF147">
        <v>13</v>
      </c>
      <c r="DK147" s="16">
        <f t="shared" si="56"/>
        <v>31</v>
      </c>
    </row>
    <row r="148" spans="1:115" x14ac:dyDescent="0.25">
      <c r="A148" s="2" t="s">
        <v>736</v>
      </c>
      <c r="B148" s="2" t="s">
        <v>737</v>
      </c>
      <c r="C148" s="16">
        <f t="shared" si="62"/>
        <v>0</v>
      </c>
      <c r="D148" s="16">
        <f t="shared" si="63"/>
        <v>0</v>
      </c>
      <c r="E148" s="16">
        <f t="shared" si="64"/>
        <v>16</v>
      </c>
      <c r="F148" s="16">
        <f t="shared" si="52"/>
        <v>16</v>
      </c>
      <c r="G148" s="23">
        <f t="shared" si="70"/>
        <v>16</v>
      </c>
      <c r="H148" s="9"/>
      <c r="I148" s="2"/>
      <c r="J148" s="15"/>
      <c r="K148" s="2"/>
      <c r="L148" s="2"/>
      <c r="M148" s="16">
        <f t="shared" si="65"/>
        <v>0</v>
      </c>
      <c r="T148" s="2"/>
      <c r="U148" s="2"/>
      <c r="V148" s="15"/>
      <c r="W148" s="2"/>
      <c r="X148" s="2"/>
      <c r="Y148" s="16">
        <f t="shared" si="66"/>
        <v>0</v>
      </c>
      <c r="AF148" s="2"/>
      <c r="AG148" s="2"/>
      <c r="AH148" s="15"/>
      <c r="AI148" s="2"/>
      <c r="AJ148" s="2"/>
      <c r="AK148" s="3"/>
      <c r="AQ148" s="16">
        <f t="shared" si="53"/>
        <v>0</v>
      </c>
      <c r="AW148" s="16">
        <f t="shared" si="67"/>
        <v>0</v>
      </c>
      <c r="BC148" s="16">
        <f t="shared" si="68"/>
        <v>0</v>
      </c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X148" s="16">
        <f t="shared" si="69"/>
        <v>0</v>
      </c>
      <c r="CB148" s="16">
        <f t="shared" si="57"/>
        <v>0</v>
      </c>
      <c r="CH148" s="16">
        <f t="shared" si="54"/>
        <v>0</v>
      </c>
      <c r="CX148" s="16">
        <f t="shared" si="61"/>
        <v>0</v>
      </c>
      <c r="DA148">
        <v>16</v>
      </c>
      <c r="DK148" s="16">
        <f t="shared" si="56"/>
        <v>16</v>
      </c>
    </row>
    <row r="149" spans="1:115" x14ac:dyDescent="0.25">
      <c r="A149" s="2" t="s">
        <v>738</v>
      </c>
      <c r="B149" s="2" t="s">
        <v>739</v>
      </c>
      <c r="C149" s="16">
        <f t="shared" si="62"/>
        <v>0</v>
      </c>
      <c r="D149" s="16">
        <f t="shared" si="63"/>
        <v>0</v>
      </c>
      <c r="E149" s="16">
        <f t="shared" si="64"/>
        <v>92</v>
      </c>
      <c r="F149" s="16">
        <f t="shared" si="52"/>
        <v>92</v>
      </c>
      <c r="G149" s="23">
        <f t="shared" si="70"/>
        <v>92</v>
      </c>
      <c r="H149" s="9"/>
      <c r="I149" s="2"/>
      <c r="J149" s="15"/>
      <c r="K149" s="2"/>
      <c r="L149" s="2"/>
      <c r="M149" s="16">
        <f t="shared" si="65"/>
        <v>0</v>
      </c>
      <c r="T149" s="2"/>
      <c r="U149" s="2"/>
      <c r="V149" s="15"/>
      <c r="W149" s="2"/>
      <c r="X149" s="2"/>
      <c r="Y149" s="16">
        <f t="shared" si="66"/>
        <v>0</v>
      </c>
      <c r="AF149" s="2"/>
      <c r="AG149" s="2"/>
      <c r="AH149" s="15"/>
      <c r="AI149" s="2"/>
      <c r="AJ149" s="2"/>
      <c r="AK149" s="3"/>
      <c r="AQ149" s="16">
        <f t="shared" si="53"/>
        <v>0</v>
      </c>
      <c r="AW149" s="16">
        <f t="shared" si="67"/>
        <v>0</v>
      </c>
      <c r="BC149" s="16">
        <f t="shared" si="68"/>
        <v>0</v>
      </c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X149" s="16">
        <f t="shared" si="69"/>
        <v>0</v>
      </c>
      <c r="CB149" s="16">
        <f t="shared" si="57"/>
        <v>0</v>
      </c>
      <c r="CH149" s="16">
        <f t="shared" si="54"/>
        <v>0</v>
      </c>
      <c r="CX149" s="16">
        <f t="shared" si="61"/>
        <v>0</v>
      </c>
      <c r="DA149">
        <v>12</v>
      </c>
      <c r="DB149">
        <v>12</v>
      </c>
      <c r="DC149">
        <v>14</v>
      </c>
      <c r="DD149">
        <v>20</v>
      </c>
      <c r="DE149">
        <v>19</v>
      </c>
      <c r="DF149">
        <v>15</v>
      </c>
      <c r="DK149" s="16">
        <f t="shared" si="56"/>
        <v>92</v>
      </c>
    </row>
    <row r="150" spans="1:115" x14ac:dyDescent="0.25">
      <c r="A150" s="2" t="s">
        <v>578</v>
      </c>
      <c r="B150" s="2" t="s">
        <v>579</v>
      </c>
      <c r="C150" s="16">
        <f t="shared" si="62"/>
        <v>0</v>
      </c>
      <c r="D150" s="16">
        <f t="shared" si="63"/>
        <v>0</v>
      </c>
      <c r="E150" s="16">
        <f t="shared" si="64"/>
        <v>10</v>
      </c>
      <c r="F150" s="16">
        <f t="shared" si="52"/>
        <v>10</v>
      </c>
      <c r="G150" s="23">
        <f t="shared" si="70"/>
        <v>10</v>
      </c>
      <c r="H150" s="9"/>
      <c r="I150" s="2"/>
      <c r="J150" s="15"/>
      <c r="K150" s="2"/>
      <c r="L150" s="2"/>
      <c r="M150" s="16">
        <f t="shared" si="65"/>
        <v>0</v>
      </c>
      <c r="T150" s="2"/>
      <c r="U150" s="2"/>
      <c r="V150" s="15"/>
      <c r="W150" s="2"/>
      <c r="X150" s="2"/>
      <c r="Y150" s="16">
        <f t="shared" si="66"/>
        <v>0</v>
      </c>
      <c r="AF150" s="2"/>
      <c r="AG150" s="2"/>
      <c r="AH150" s="15"/>
      <c r="AI150" s="2"/>
      <c r="AJ150" s="2"/>
      <c r="AK150" s="3"/>
      <c r="AQ150" s="16">
        <f t="shared" si="53"/>
        <v>0</v>
      </c>
      <c r="AW150" s="16">
        <f t="shared" si="67"/>
        <v>0</v>
      </c>
      <c r="BC150" s="16">
        <f t="shared" si="68"/>
        <v>0</v>
      </c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X150" s="16">
        <f t="shared" si="69"/>
        <v>0</v>
      </c>
      <c r="CB150" s="16">
        <f t="shared" si="57"/>
        <v>0</v>
      </c>
      <c r="CH150" s="16">
        <f t="shared" si="54"/>
        <v>0</v>
      </c>
      <c r="CX150" s="16">
        <f t="shared" si="61"/>
        <v>0</v>
      </c>
      <c r="DA150">
        <v>10</v>
      </c>
      <c r="DK150" s="16">
        <f t="shared" si="56"/>
        <v>10</v>
      </c>
    </row>
    <row r="151" spans="1:115" x14ac:dyDescent="0.25">
      <c r="A151" s="2" t="s">
        <v>740</v>
      </c>
      <c r="B151" s="2" t="s">
        <v>327</v>
      </c>
      <c r="C151" s="16">
        <f t="shared" si="62"/>
        <v>0</v>
      </c>
      <c r="D151" s="16">
        <f t="shared" si="63"/>
        <v>0</v>
      </c>
      <c r="E151" s="16">
        <f t="shared" si="64"/>
        <v>7</v>
      </c>
      <c r="F151" s="16">
        <f t="shared" si="52"/>
        <v>7</v>
      </c>
      <c r="G151" s="23">
        <f t="shared" si="70"/>
        <v>7</v>
      </c>
      <c r="H151" s="9"/>
      <c r="I151" s="2"/>
      <c r="J151" s="15"/>
      <c r="K151" s="2"/>
      <c r="L151" s="2"/>
      <c r="M151" s="16">
        <f t="shared" si="65"/>
        <v>0</v>
      </c>
      <c r="T151" s="2"/>
      <c r="U151" s="2"/>
      <c r="V151" s="15"/>
      <c r="W151" s="2"/>
      <c r="X151" s="2"/>
      <c r="Y151" s="16">
        <f t="shared" si="66"/>
        <v>0</v>
      </c>
      <c r="AF151" s="2"/>
      <c r="AG151" s="2"/>
      <c r="AH151" s="15"/>
      <c r="AI151" s="2"/>
      <c r="AJ151" s="2"/>
      <c r="AK151" s="3"/>
      <c r="AQ151" s="16">
        <f t="shared" si="53"/>
        <v>0</v>
      </c>
      <c r="AW151" s="16">
        <f t="shared" si="67"/>
        <v>0</v>
      </c>
      <c r="BC151" s="16">
        <f t="shared" si="68"/>
        <v>0</v>
      </c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X151" s="16">
        <f t="shared" si="69"/>
        <v>0</v>
      </c>
      <c r="CB151" s="16">
        <f t="shared" si="57"/>
        <v>0</v>
      </c>
      <c r="CH151" s="16">
        <f t="shared" si="54"/>
        <v>0</v>
      </c>
      <c r="CX151" s="16">
        <f t="shared" si="61"/>
        <v>0</v>
      </c>
      <c r="DA151">
        <v>7</v>
      </c>
      <c r="DK151" s="16">
        <f t="shared" si="56"/>
        <v>7</v>
      </c>
    </row>
    <row r="152" spans="1:115" x14ac:dyDescent="0.25">
      <c r="A152" s="2" t="s">
        <v>743</v>
      </c>
      <c r="B152" s="2" t="s">
        <v>635</v>
      </c>
      <c r="C152" s="16">
        <f t="shared" si="62"/>
        <v>0</v>
      </c>
      <c r="D152" s="16">
        <f t="shared" si="63"/>
        <v>0</v>
      </c>
      <c r="E152" s="16">
        <f t="shared" si="64"/>
        <v>18</v>
      </c>
      <c r="F152" s="16">
        <f t="shared" si="52"/>
        <v>18</v>
      </c>
      <c r="G152" s="23">
        <f t="shared" si="70"/>
        <v>18</v>
      </c>
      <c r="H152" s="9"/>
      <c r="I152" s="2"/>
      <c r="J152" s="15"/>
      <c r="K152" s="2"/>
      <c r="L152" s="2"/>
      <c r="M152" s="16">
        <f t="shared" si="65"/>
        <v>0</v>
      </c>
      <c r="T152" s="2"/>
      <c r="U152" s="2"/>
      <c r="V152" s="15"/>
      <c r="W152" s="2"/>
      <c r="X152" s="2"/>
      <c r="Y152" s="16">
        <f t="shared" si="66"/>
        <v>0</v>
      </c>
      <c r="AF152" s="2"/>
      <c r="AG152" s="2"/>
      <c r="AH152" s="15"/>
      <c r="AI152" s="2"/>
      <c r="AJ152" s="2"/>
      <c r="AK152" s="3"/>
      <c r="AQ152" s="16">
        <f t="shared" si="53"/>
        <v>0</v>
      </c>
      <c r="AW152" s="16">
        <f t="shared" si="67"/>
        <v>0</v>
      </c>
      <c r="BC152" s="16">
        <f t="shared" si="68"/>
        <v>0</v>
      </c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X152" s="16">
        <f t="shared" si="69"/>
        <v>0</v>
      </c>
      <c r="CB152" s="16">
        <f t="shared" si="57"/>
        <v>0</v>
      </c>
      <c r="CH152" s="16">
        <f t="shared" si="54"/>
        <v>0</v>
      </c>
      <c r="CX152" s="16">
        <f t="shared" si="61"/>
        <v>0</v>
      </c>
      <c r="DB152">
        <v>18</v>
      </c>
      <c r="DK152" s="16">
        <f t="shared" si="56"/>
        <v>18</v>
      </c>
    </row>
    <row r="153" spans="1:115" x14ac:dyDescent="0.25">
      <c r="A153" s="2" t="s">
        <v>615</v>
      </c>
      <c r="B153" s="2" t="s">
        <v>744</v>
      </c>
      <c r="C153" s="16">
        <f t="shared" si="62"/>
        <v>0</v>
      </c>
      <c r="D153" s="16">
        <f t="shared" si="63"/>
        <v>19</v>
      </c>
      <c r="E153" s="16">
        <f t="shared" si="64"/>
        <v>13</v>
      </c>
      <c r="F153" s="16">
        <f t="shared" si="52"/>
        <v>32</v>
      </c>
      <c r="G153" s="23">
        <f t="shared" si="70"/>
        <v>32</v>
      </c>
      <c r="H153" s="9"/>
      <c r="I153" s="2"/>
      <c r="J153" s="15"/>
      <c r="K153" s="2"/>
      <c r="L153" s="2"/>
      <c r="M153" s="16">
        <f t="shared" si="65"/>
        <v>0</v>
      </c>
      <c r="T153" s="2"/>
      <c r="U153" s="2"/>
      <c r="V153" s="15"/>
      <c r="W153" s="2"/>
      <c r="X153" s="2"/>
      <c r="Y153" s="16">
        <f t="shared" si="66"/>
        <v>0</v>
      </c>
      <c r="AF153" s="2"/>
      <c r="AG153" s="2"/>
      <c r="AH153" s="15"/>
      <c r="AI153" s="2"/>
      <c r="AJ153" s="2"/>
      <c r="AK153" s="3"/>
      <c r="AQ153" s="16">
        <f t="shared" si="53"/>
        <v>0</v>
      </c>
      <c r="AW153" s="16">
        <f t="shared" si="67"/>
        <v>0</v>
      </c>
      <c r="BC153" s="16">
        <f t="shared" si="68"/>
        <v>0</v>
      </c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X153" s="16">
        <f t="shared" si="69"/>
        <v>0</v>
      </c>
      <c r="CB153" s="16">
        <f t="shared" si="57"/>
        <v>0</v>
      </c>
      <c r="CH153" s="16">
        <f t="shared" si="54"/>
        <v>0</v>
      </c>
      <c r="CX153" s="16">
        <f t="shared" si="61"/>
        <v>0</v>
      </c>
      <c r="DB153">
        <v>13</v>
      </c>
      <c r="DH153">
        <v>19</v>
      </c>
      <c r="DK153" s="16">
        <f t="shared" si="56"/>
        <v>32</v>
      </c>
    </row>
    <row r="154" spans="1:115" x14ac:dyDescent="0.25">
      <c r="A154" s="2" t="s">
        <v>745</v>
      </c>
      <c r="B154" s="2" t="s">
        <v>746</v>
      </c>
      <c r="C154" s="16">
        <f t="shared" si="62"/>
        <v>0</v>
      </c>
      <c r="D154" s="16">
        <f t="shared" si="63"/>
        <v>0</v>
      </c>
      <c r="E154" s="16">
        <f t="shared" si="64"/>
        <v>47</v>
      </c>
      <c r="F154" s="16">
        <f t="shared" si="52"/>
        <v>47</v>
      </c>
      <c r="G154" s="23">
        <f t="shared" si="70"/>
        <v>47</v>
      </c>
      <c r="H154" s="9"/>
      <c r="I154" s="2"/>
      <c r="J154" s="15"/>
      <c r="K154" s="2"/>
      <c r="L154" s="2"/>
      <c r="M154" s="16">
        <f t="shared" si="65"/>
        <v>0</v>
      </c>
      <c r="T154" s="2"/>
      <c r="U154" s="2"/>
      <c r="V154" s="15"/>
      <c r="W154" s="2"/>
      <c r="X154" s="2"/>
      <c r="Y154" s="16">
        <f t="shared" si="66"/>
        <v>0</v>
      </c>
      <c r="AF154" s="2"/>
      <c r="AG154" s="2"/>
      <c r="AH154" s="15"/>
      <c r="AI154" s="2"/>
      <c r="AJ154" s="2"/>
      <c r="AK154" s="3"/>
      <c r="AQ154" s="16">
        <f t="shared" si="53"/>
        <v>0</v>
      </c>
      <c r="AW154" s="16">
        <f t="shared" si="67"/>
        <v>0</v>
      </c>
      <c r="BC154" s="16">
        <f t="shared" si="68"/>
        <v>0</v>
      </c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X154" s="16">
        <f t="shared" si="69"/>
        <v>0</v>
      </c>
      <c r="CB154" s="16">
        <f t="shared" si="57"/>
        <v>0</v>
      </c>
      <c r="CH154" s="16">
        <f t="shared" si="54"/>
        <v>0</v>
      </c>
      <c r="CX154" s="16">
        <f t="shared" si="61"/>
        <v>0</v>
      </c>
      <c r="DB154">
        <v>4</v>
      </c>
      <c r="DC154">
        <v>13</v>
      </c>
      <c r="DD154">
        <v>15</v>
      </c>
      <c r="DE154">
        <v>15</v>
      </c>
      <c r="DK154" s="16">
        <f t="shared" si="56"/>
        <v>47</v>
      </c>
    </row>
    <row r="155" spans="1:115" x14ac:dyDescent="0.25">
      <c r="A155" s="2" t="s">
        <v>362</v>
      </c>
      <c r="B155" s="2" t="s">
        <v>746</v>
      </c>
      <c r="C155" s="16">
        <f t="shared" si="62"/>
        <v>0</v>
      </c>
      <c r="D155" s="16">
        <f t="shared" si="63"/>
        <v>0</v>
      </c>
      <c r="E155" s="16">
        <f t="shared" si="64"/>
        <v>7</v>
      </c>
      <c r="F155" s="16">
        <f t="shared" si="52"/>
        <v>7</v>
      </c>
      <c r="G155" s="23">
        <f t="shared" si="70"/>
        <v>7</v>
      </c>
      <c r="H155" s="9"/>
      <c r="I155" s="2"/>
      <c r="J155" s="15"/>
      <c r="K155" s="2"/>
      <c r="L155" s="2"/>
      <c r="M155" s="16">
        <f t="shared" si="65"/>
        <v>0</v>
      </c>
      <c r="T155" s="2"/>
      <c r="U155" s="2"/>
      <c r="V155" s="15"/>
      <c r="W155" s="2"/>
      <c r="X155" s="2"/>
      <c r="Y155" s="16">
        <f t="shared" si="66"/>
        <v>0</v>
      </c>
      <c r="AF155" s="2"/>
      <c r="AG155" s="2"/>
      <c r="AH155" s="15"/>
      <c r="AI155" s="2"/>
      <c r="AJ155" s="2"/>
      <c r="AK155" s="3"/>
      <c r="AQ155" s="16">
        <f t="shared" si="53"/>
        <v>0</v>
      </c>
      <c r="AW155" s="16">
        <f t="shared" si="67"/>
        <v>0</v>
      </c>
      <c r="BC155" s="16">
        <f t="shared" si="68"/>
        <v>0</v>
      </c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X155" s="16">
        <f t="shared" si="69"/>
        <v>0</v>
      </c>
      <c r="CB155" s="16">
        <f t="shared" si="57"/>
        <v>0</v>
      </c>
      <c r="CH155" s="16">
        <f t="shared" si="54"/>
        <v>0</v>
      </c>
      <c r="CX155" s="16">
        <f t="shared" si="61"/>
        <v>0</v>
      </c>
      <c r="DD155">
        <v>7</v>
      </c>
      <c r="DK155" s="16">
        <f t="shared" si="56"/>
        <v>7</v>
      </c>
    </row>
    <row r="156" spans="1:115" x14ac:dyDescent="0.25">
      <c r="A156" s="2" t="s">
        <v>344</v>
      </c>
      <c r="B156" s="2" t="s">
        <v>347</v>
      </c>
      <c r="C156" s="16">
        <f t="shared" si="62"/>
        <v>0</v>
      </c>
      <c r="D156" s="16">
        <f t="shared" si="63"/>
        <v>0</v>
      </c>
      <c r="E156" s="16">
        <f t="shared" si="64"/>
        <v>17</v>
      </c>
      <c r="F156" s="16">
        <f t="shared" si="52"/>
        <v>17</v>
      </c>
      <c r="G156" s="23">
        <f t="shared" si="70"/>
        <v>17</v>
      </c>
      <c r="H156" s="9"/>
      <c r="I156" s="2"/>
      <c r="J156" s="15"/>
      <c r="K156" s="2"/>
      <c r="L156" s="2"/>
      <c r="M156" s="16">
        <f t="shared" si="65"/>
        <v>0</v>
      </c>
      <c r="T156" s="2"/>
      <c r="U156" s="2"/>
      <c r="V156" s="15"/>
      <c r="W156" s="2"/>
      <c r="X156" s="2"/>
      <c r="Y156" s="3"/>
      <c r="AF156" s="2"/>
      <c r="AG156" s="2"/>
      <c r="AH156" s="15"/>
      <c r="AI156" s="2"/>
      <c r="AJ156" s="2"/>
      <c r="AK156" s="3"/>
      <c r="AQ156" s="16">
        <f t="shared" si="53"/>
        <v>0</v>
      </c>
      <c r="AW156" s="16">
        <f t="shared" si="67"/>
        <v>0</v>
      </c>
      <c r="BC156" s="16">
        <f t="shared" si="68"/>
        <v>0</v>
      </c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X156" s="16">
        <f t="shared" si="69"/>
        <v>0</v>
      </c>
      <c r="CB156" s="16">
        <f t="shared" si="57"/>
        <v>0</v>
      </c>
      <c r="CH156" s="16">
        <f t="shared" si="54"/>
        <v>0</v>
      </c>
      <c r="CX156" s="16">
        <f t="shared" si="61"/>
        <v>0</v>
      </c>
      <c r="DF156">
        <v>17</v>
      </c>
      <c r="DK156" s="16">
        <f t="shared" si="56"/>
        <v>17</v>
      </c>
    </row>
    <row r="157" spans="1:115" x14ac:dyDescent="0.25">
      <c r="C157" s="16">
        <f t="shared" si="62"/>
        <v>0</v>
      </c>
      <c r="D157" s="16">
        <f t="shared" si="63"/>
        <v>0</v>
      </c>
      <c r="E157" s="16">
        <f t="shared" si="64"/>
        <v>0</v>
      </c>
      <c r="F157" s="16">
        <f t="shared" si="52"/>
        <v>0</v>
      </c>
      <c r="G157" s="23">
        <f t="shared" si="70"/>
        <v>0</v>
      </c>
      <c r="H157" s="9"/>
      <c r="I157" s="2"/>
      <c r="J157" s="15"/>
      <c r="K157" s="2"/>
      <c r="L157" s="2"/>
      <c r="M157" s="16">
        <f t="shared" si="65"/>
        <v>0</v>
      </c>
      <c r="T157" s="2"/>
      <c r="U157" s="2"/>
      <c r="V157" s="15"/>
      <c r="W157" s="2"/>
      <c r="X157" s="2"/>
      <c r="Y157" s="3"/>
      <c r="AF157" s="2"/>
      <c r="AG157" s="2"/>
      <c r="AH157" s="15"/>
      <c r="AI157" s="2"/>
      <c r="AJ157" s="2"/>
      <c r="AK157" s="3"/>
      <c r="AQ157" s="16">
        <f t="shared" si="53"/>
        <v>0</v>
      </c>
      <c r="AW157" s="16">
        <f t="shared" si="67"/>
        <v>0</v>
      </c>
      <c r="BC157" s="16">
        <f t="shared" si="68"/>
        <v>0</v>
      </c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X157" s="16">
        <f t="shared" si="69"/>
        <v>0</v>
      </c>
      <c r="CB157" s="16">
        <f t="shared" si="57"/>
        <v>0</v>
      </c>
      <c r="CH157" s="16">
        <f t="shared" si="54"/>
        <v>0</v>
      </c>
      <c r="CX157" s="16">
        <f t="shared" si="61"/>
        <v>0</v>
      </c>
      <c r="DK157" s="16">
        <f t="shared" si="56"/>
        <v>0</v>
      </c>
    </row>
    <row r="158" spans="1:115" x14ac:dyDescent="0.25">
      <c r="C158" s="16">
        <f t="shared" si="62"/>
        <v>0</v>
      </c>
      <c r="D158" s="16">
        <f t="shared" si="63"/>
        <v>0</v>
      </c>
      <c r="E158" s="16">
        <f t="shared" si="64"/>
        <v>0</v>
      </c>
      <c r="F158" s="16">
        <f t="shared" si="52"/>
        <v>0</v>
      </c>
      <c r="G158" s="23">
        <f t="shared" si="70"/>
        <v>0</v>
      </c>
      <c r="H158" s="9"/>
      <c r="I158" s="2"/>
      <c r="J158" s="15"/>
      <c r="K158" s="2"/>
      <c r="L158" s="2"/>
      <c r="M158" s="16">
        <f t="shared" si="65"/>
        <v>0</v>
      </c>
      <c r="T158" s="2"/>
      <c r="U158" s="2"/>
      <c r="V158" s="15"/>
      <c r="W158" s="2"/>
      <c r="X158" s="2"/>
      <c r="Y158" s="3"/>
      <c r="AF158" s="2"/>
      <c r="AG158" s="2"/>
      <c r="AH158" s="15"/>
      <c r="AI158" s="2"/>
      <c r="AJ158" s="2"/>
      <c r="AK158" s="3"/>
      <c r="AQ158" s="16">
        <f t="shared" si="53"/>
        <v>0</v>
      </c>
      <c r="AW158" s="16">
        <f t="shared" si="67"/>
        <v>0</v>
      </c>
      <c r="BC158" s="16">
        <f t="shared" si="68"/>
        <v>0</v>
      </c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X158" s="16">
        <f t="shared" si="69"/>
        <v>0</v>
      </c>
      <c r="CB158" s="16">
        <f t="shared" si="57"/>
        <v>0</v>
      </c>
      <c r="CH158" s="16">
        <f t="shared" si="54"/>
        <v>0</v>
      </c>
      <c r="CX158" s="16">
        <f t="shared" si="61"/>
        <v>0</v>
      </c>
      <c r="DK158" s="16">
        <f t="shared" si="56"/>
        <v>0</v>
      </c>
    </row>
    <row r="159" spans="1:115" x14ac:dyDescent="0.25">
      <c r="C159" s="16">
        <f t="shared" si="62"/>
        <v>0</v>
      </c>
      <c r="D159" s="16">
        <f t="shared" si="63"/>
        <v>0</v>
      </c>
      <c r="E159" s="16">
        <f t="shared" si="64"/>
        <v>0</v>
      </c>
      <c r="F159" s="16">
        <f t="shared" si="52"/>
        <v>0</v>
      </c>
      <c r="G159" s="23">
        <f t="shared" si="70"/>
        <v>0</v>
      </c>
      <c r="H159" s="9"/>
      <c r="I159" s="2"/>
      <c r="J159" s="15"/>
      <c r="K159" s="2"/>
      <c r="L159" s="2"/>
      <c r="M159" s="16">
        <f t="shared" si="65"/>
        <v>0</v>
      </c>
      <c r="T159" s="2"/>
      <c r="U159" s="2"/>
      <c r="V159" s="15"/>
      <c r="W159" s="2"/>
      <c r="X159" s="2"/>
      <c r="Y159" s="3"/>
      <c r="AF159" s="2"/>
      <c r="AG159" s="2"/>
      <c r="AH159" s="15"/>
      <c r="AI159" s="2"/>
      <c r="AJ159" s="2"/>
      <c r="AK159" s="3"/>
      <c r="AQ159" s="16">
        <f t="shared" si="53"/>
        <v>0</v>
      </c>
      <c r="AW159" s="16">
        <f t="shared" si="67"/>
        <v>0</v>
      </c>
      <c r="BC159" s="16">
        <f t="shared" si="68"/>
        <v>0</v>
      </c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CB159" s="16">
        <f t="shared" si="57"/>
        <v>0</v>
      </c>
      <c r="CH159" s="16">
        <f t="shared" si="54"/>
        <v>0</v>
      </c>
      <c r="CX159" s="16">
        <f t="shared" si="61"/>
        <v>0</v>
      </c>
      <c r="DK159" s="16">
        <f t="shared" si="56"/>
        <v>0</v>
      </c>
    </row>
    <row r="160" spans="1:115" x14ac:dyDescent="0.25">
      <c r="C160" s="16">
        <f t="shared" si="62"/>
        <v>0</v>
      </c>
      <c r="D160" s="16">
        <f t="shared" si="63"/>
        <v>0</v>
      </c>
      <c r="E160" s="16">
        <f t="shared" si="64"/>
        <v>0</v>
      </c>
      <c r="F160" s="16">
        <f t="shared" si="52"/>
        <v>0</v>
      </c>
      <c r="G160" s="23">
        <f t="shared" si="70"/>
        <v>0</v>
      </c>
      <c r="H160" s="9"/>
      <c r="I160" s="2"/>
      <c r="J160" s="15"/>
      <c r="K160" s="2"/>
      <c r="L160" s="2"/>
      <c r="M160" s="16">
        <f t="shared" si="65"/>
        <v>0</v>
      </c>
      <c r="T160" s="2"/>
      <c r="U160" s="2"/>
      <c r="V160" s="15"/>
      <c r="W160" s="2"/>
      <c r="X160" s="2"/>
      <c r="Y160" s="3"/>
      <c r="AF160" s="2"/>
      <c r="AG160" s="2"/>
      <c r="AH160" s="15"/>
      <c r="AI160" s="2"/>
      <c r="AJ160" s="2"/>
      <c r="AK160" s="3"/>
      <c r="AQ160" s="16">
        <f t="shared" si="53"/>
        <v>0</v>
      </c>
      <c r="AW160" s="16">
        <f t="shared" si="67"/>
        <v>0</v>
      </c>
      <c r="BC160" s="16">
        <f t="shared" si="68"/>
        <v>0</v>
      </c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CB160" s="16">
        <f t="shared" si="57"/>
        <v>0</v>
      </c>
      <c r="CH160" s="16">
        <f t="shared" si="54"/>
        <v>0</v>
      </c>
      <c r="CX160" s="16">
        <f t="shared" si="61"/>
        <v>0</v>
      </c>
      <c r="DK160" s="16">
        <f t="shared" si="56"/>
        <v>0</v>
      </c>
    </row>
    <row r="161" spans="3:102" x14ac:dyDescent="0.25">
      <c r="C161" s="16">
        <f t="shared" si="62"/>
        <v>0</v>
      </c>
      <c r="D161" s="16">
        <f t="shared" si="63"/>
        <v>0</v>
      </c>
      <c r="E161" s="16">
        <f t="shared" si="64"/>
        <v>0</v>
      </c>
      <c r="F161" s="16">
        <f t="shared" si="52"/>
        <v>0</v>
      </c>
      <c r="G161" s="23">
        <f t="shared" si="70"/>
        <v>0</v>
      </c>
      <c r="H161" s="9"/>
      <c r="I161" s="2"/>
      <c r="J161" s="15"/>
      <c r="K161" s="2"/>
      <c r="L161" s="2"/>
      <c r="M161" s="16">
        <f t="shared" si="65"/>
        <v>0</v>
      </c>
      <c r="T161" s="2"/>
      <c r="U161" s="2"/>
      <c r="V161" s="15"/>
      <c r="W161" s="2"/>
      <c r="X161" s="2"/>
      <c r="Y161" s="3"/>
      <c r="AF161" s="2"/>
      <c r="AG161" s="2"/>
      <c r="AH161" s="15"/>
      <c r="AI161" s="2"/>
      <c r="AJ161" s="2"/>
      <c r="AK161" s="3"/>
      <c r="AW161" s="16">
        <f t="shared" si="67"/>
        <v>0</v>
      </c>
      <c r="BC161" s="16">
        <f t="shared" si="68"/>
        <v>0</v>
      </c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CB161" s="16">
        <f t="shared" si="57"/>
        <v>0</v>
      </c>
      <c r="CX161" s="16">
        <f t="shared" si="61"/>
        <v>0</v>
      </c>
    </row>
    <row r="162" spans="3:102" x14ac:dyDescent="0.25">
      <c r="C162" s="16">
        <f t="shared" si="62"/>
        <v>0</v>
      </c>
      <c r="D162" s="16">
        <f t="shared" si="63"/>
        <v>0</v>
      </c>
      <c r="E162" s="16">
        <f t="shared" si="64"/>
        <v>0</v>
      </c>
      <c r="F162" s="16">
        <f t="shared" si="52"/>
        <v>0</v>
      </c>
      <c r="G162" s="23">
        <f t="shared" si="70"/>
        <v>0</v>
      </c>
      <c r="H162" s="9"/>
      <c r="I162" s="2"/>
      <c r="J162" s="15"/>
      <c r="K162" s="2"/>
      <c r="L162" s="2"/>
      <c r="M162" s="16">
        <f t="shared" si="65"/>
        <v>0</v>
      </c>
      <c r="T162" s="2"/>
      <c r="U162" s="2"/>
      <c r="V162" s="15"/>
      <c r="W162" s="2"/>
      <c r="X162" s="2"/>
      <c r="Y162" s="3"/>
      <c r="AF162" s="2"/>
      <c r="AG162" s="2"/>
      <c r="AH162" s="15"/>
      <c r="AI162" s="2"/>
      <c r="AJ162" s="2"/>
      <c r="AK162" s="3"/>
      <c r="AW162" s="16">
        <f t="shared" si="67"/>
        <v>0</v>
      </c>
      <c r="BC162" s="16">
        <f t="shared" si="68"/>
        <v>0</v>
      </c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CB162" s="16">
        <f t="shared" si="57"/>
        <v>0</v>
      </c>
      <c r="CX162" s="16">
        <f t="shared" si="61"/>
        <v>0</v>
      </c>
    </row>
    <row r="163" spans="3:102" x14ac:dyDescent="0.25">
      <c r="C163" s="16">
        <f t="shared" si="62"/>
        <v>0</v>
      </c>
      <c r="D163" s="16">
        <f t="shared" si="63"/>
        <v>0</v>
      </c>
      <c r="E163" s="16">
        <f t="shared" ref="E163:E170" si="71">SUM(L163+X163+AJ163+BF163+BG163+BH163+BI163+BJ163+BK163+BL163+BP163+BQ163+BV163+BW163+CC163+CE163+CK163+CL163+CM163+CN163+CO163+R163+AD163+AP163+DA163+DB163+DC163+DD163+DE163+DF163+DG163)</f>
        <v>0</v>
      </c>
      <c r="F163" s="16">
        <f t="shared" si="52"/>
        <v>0</v>
      </c>
      <c r="G163" s="23">
        <f t="shared" si="70"/>
        <v>0</v>
      </c>
      <c r="H163" s="9"/>
      <c r="I163" s="2"/>
      <c r="J163" s="15"/>
      <c r="K163" s="2"/>
      <c r="L163" s="2"/>
      <c r="M163" s="16">
        <f t="shared" si="65"/>
        <v>0</v>
      </c>
      <c r="T163" s="2"/>
      <c r="U163" s="2"/>
      <c r="V163" s="15"/>
      <c r="W163" s="2"/>
      <c r="X163" s="2"/>
      <c r="Y163" s="3"/>
      <c r="AF163" s="2"/>
      <c r="AG163" s="2"/>
      <c r="AH163" s="15"/>
      <c r="AI163" s="2"/>
      <c r="AJ163" s="2"/>
      <c r="AK163" s="3"/>
      <c r="AW163" s="16">
        <f t="shared" si="67"/>
        <v>0</v>
      </c>
      <c r="BC163" s="16">
        <f t="shared" si="68"/>
        <v>0</v>
      </c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CB163" s="16">
        <f t="shared" si="57"/>
        <v>0</v>
      </c>
      <c r="CX163" s="16">
        <f t="shared" si="61"/>
        <v>0</v>
      </c>
    </row>
    <row r="164" spans="3:102" x14ac:dyDescent="0.25">
      <c r="C164" s="16">
        <f t="shared" si="62"/>
        <v>0</v>
      </c>
      <c r="D164" s="16">
        <f t="shared" si="63"/>
        <v>0</v>
      </c>
      <c r="E164" s="16">
        <f t="shared" si="71"/>
        <v>0</v>
      </c>
      <c r="F164" s="16">
        <f t="shared" si="52"/>
        <v>0</v>
      </c>
      <c r="G164" s="23">
        <f t="shared" si="70"/>
        <v>0</v>
      </c>
      <c r="H164" s="9"/>
      <c r="I164" s="2"/>
      <c r="J164" s="15"/>
      <c r="K164" s="2"/>
      <c r="L164" s="2"/>
      <c r="M164" s="16">
        <f t="shared" si="65"/>
        <v>0</v>
      </c>
      <c r="T164" s="2"/>
      <c r="U164" s="2"/>
      <c r="V164" s="15"/>
      <c r="W164" s="2"/>
      <c r="X164" s="2"/>
      <c r="Y164" s="3"/>
      <c r="AF164" s="2"/>
      <c r="AG164" s="2"/>
      <c r="AH164" s="15"/>
      <c r="AI164" s="2"/>
      <c r="AJ164" s="2"/>
      <c r="AK164" s="3"/>
      <c r="AW164" s="16">
        <f t="shared" si="67"/>
        <v>0</v>
      </c>
      <c r="BC164" s="16">
        <f t="shared" si="68"/>
        <v>0</v>
      </c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CB164" s="16">
        <f t="shared" si="57"/>
        <v>0</v>
      </c>
      <c r="CX164" s="16">
        <f t="shared" si="61"/>
        <v>0</v>
      </c>
    </row>
    <row r="165" spans="3:102" x14ac:dyDescent="0.25">
      <c r="C165" s="16">
        <f t="shared" ref="C165:C170" si="72">SUM(H165+I165+T165+U165+AF165+AG165+BD165+BE165+BR165+BS165+CF165+CG165+CI165+CJ165+N165+O165+Z165+AA165+AL165+AM165+CY165+CZ165)</f>
        <v>0</v>
      </c>
      <c r="D165" s="16">
        <f t="shared" ref="D165:D170" si="73">SUM(K165+W165+AI165+BM165+BN165+BT165+BU165+BY165+BZ165+CA165+CU165+CV165+CW165+CD165+CQ165+CR165+CS165+P165+AB165+AN165+DH165+DI165+DJ165)</f>
        <v>0</v>
      </c>
      <c r="E165" s="16">
        <f t="shared" si="71"/>
        <v>0</v>
      </c>
      <c r="F165" s="16">
        <f t="shared" si="52"/>
        <v>0</v>
      </c>
      <c r="H165" s="9"/>
      <c r="I165" s="2"/>
      <c r="J165" s="15"/>
      <c r="K165" s="2"/>
      <c r="L165" s="2"/>
      <c r="M165" s="3"/>
      <c r="T165" s="2"/>
      <c r="U165" s="2"/>
      <c r="V165" s="15"/>
      <c r="W165" s="2"/>
      <c r="X165" s="2"/>
      <c r="Y165" s="3"/>
      <c r="AF165" s="2"/>
      <c r="AG165" s="2"/>
      <c r="AH165" s="15"/>
      <c r="AI165" s="2"/>
      <c r="AJ165" s="2"/>
      <c r="AK165" s="3"/>
      <c r="BC165" s="16">
        <f t="shared" si="68"/>
        <v>0</v>
      </c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3:102" x14ac:dyDescent="0.25">
      <c r="C166" s="16">
        <f t="shared" si="72"/>
        <v>0</v>
      </c>
      <c r="D166" s="16">
        <f t="shared" si="73"/>
        <v>0</v>
      </c>
      <c r="E166" s="16">
        <f t="shared" si="71"/>
        <v>0</v>
      </c>
      <c r="F166" s="16">
        <f t="shared" si="52"/>
        <v>0</v>
      </c>
      <c r="H166" s="9"/>
      <c r="I166" s="2"/>
      <c r="J166" s="15"/>
      <c r="K166" s="2"/>
      <c r="L166" s="2"/>
      <c r="M166" s="3"/>
      <c r="T166" s="2"/>
      <c r="U166" s="2"/>
      <c r="V166" s="15"/>
      <c r="W166" s="2"/>
      <c r="X166" s="2"/>
      <c r="Y166" s="3"/>
      <c r="AF166" s="2"/>
      <c r="AG166" s="2"/>
      <c r="AH166" s="15"/>
      <c r="AI166" s="2"/>
      <c r="AJ166" s="2"/>
      <c r="AK166" s="3"/>
      <c r="BC166" s="16">
        <f t="shared" si="68"/>
        <v>0</v>
      </c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3:102" x14ac:dyDescent="0.25">
      <c r="C167" s="16">
        <f t="shared" si="72"/>
        <v>0</v>
      </c>
      <c r="D167" s="16">
        <f t="shared" si="73"/>
        <v>0</v>
      </c>
      <c r="E167" s="16">
        <f t="shared" si="71"/>
        <v>0</v>
      </c>
      <c r="F167" s="16">
        <f t="shared" si="52"/>
        <v>0</v>
      </c>
      <c r="H167" s="9"/>
      <c r="I167" s="2"/>
      <c r="J167" s="15"/>
      <c r="K167" s="2"/>
      <c r="L167" s="2"/>
      <c r="M167" s="3"/>
      <c r="T167" s="2"/>
      <c r="U167" s="2"/>
      <c r="V167" s="15"/>
      <c r="W167" s="2"/>
      <c r="X167" s="2"/>
      <c r="Y167" s="3"/>
      <c r="AF167" s="2"/>
      <c r="AG167" s="2"/>
      <c r="AH167" s="15"/>
      <c r="AI167" s="2"/>
      <c r="AJ167" s="2"/>
      <c r="AK167" s="3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3:102" x14ac:dyDescent="0.25">
      <c r="C168" s="16">
        <f t="shared" si="72"/>
        <v>0</v>
      </c>
      <c r="D168" s="16">
        <f t="shared" si="73"/>
        <v>0</v>
      </c>
      <c r="E168" s="16">
        <f t="shared" si="71"/>
        <v>0</v>
      </c>
      <c r="F168" s="16">
        <f t="shared" si="52"/>
        <v>0</v>
      </c>
      <c r="H168" s="9"/>
      <c r="I168" s="2"/>
      <c r="J168" s="15"/>
      <c r="K168" s="2"/>
      <c r="L168" s="2"/>
      <c r="M168" s="3"/>
      <c r="T168" s="2"/>
      <c r="U168" s="2"/>
      <c r="V168" s="15"/>
      <c r="W168" s="2"/>
      <c r="X168" s="2"/>
      <c r="Y168" s="3"/>
      <c r="AF168" s="2"/>
      <c r="AG168" s="2"/>
      <c r="AH168" s="15"/>
      <c r="AI168" s="2"/>
      <c r="AJ168" s="2"/>
      <c r="AK168" s="3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3:102" x14ac:dyDescent="0.25">
      <c r="C169" s="16">
        <f t="shared" si="72"/>
        <v>0</v>
      </c>
      <c r="D169" s="16">
        <f t="shared" si="73"/>
        <v>0</v>
      </c>
      <c r="E169" s="16">
        <f t="shared" si="71"/>
        <v>0</v>
      </c>
      <c r="F169" s="16">
        <f t="shared" si="52"/>
        <v>0</v>
      </c>
      <c r="H169" s="9"/>
      <c r="I169" s="2"/>
      <c r="J169" s="15"/>
      <c r="K169" s="2"/>
      <c r="L169" s="2"/>
      <c r="M169" s="3"/>
      <c r="T169" s="2"/>
      <c r="U169" s="2"/>
      <c r="V169" s="15"/>
      <c r="W169" s="2"/>
      <c r="X169" s="2"/>
      <c r="Y169" s="3"/>
      <c r="AF169" s="2"/>
      <c r="AG169" s="2"/>
      <c r="AH169" s="15"/>
      <c r="AI169" s="2"/>
      <c r="AJ169" s="2"/>
      <c r="AK169" s="3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3:102" x14ac:dyDescent="0.25">
      <c r="C170" s="16">
        <f t="shared" si="72"/>
        <v>0</v>
      </c>
      <c r="D170" s="16">
        <f t="shared" si="73"/>
        <v>0</v>
      </c>
      <c r="E170" s="16">
        <f t="shared" si="71"/>
        <v>0</v>
      </c>
      <c r="F170" s="16">
        <f t="shared" si="52"/>
        <v>0</v>
      </c>
      <c r="H170" s="9"/>
      <c r="I170" s="2"/>
      <c r="J170" s="15"/>
      <c r="K170" s="2"/>
      <c r="L170" s="2"/>
      <c r="M170" s="3"/>
      <c r="T170" s="2"/>
      <c r="U170" s="2"/>
      <c r="V170" s="15"/>
      <c r="W170" s="2"/>
      <c r="X170" s="2"/>
      <c r="Y170" s="3"/>
      <c r="AF170" s="2"/>
      <c r="AG170" s="2"/>
      <c r="AH170" s="15"/>
      <c r="AI170" s="2"/>
      <c r="AJ170" s="2"/>
      <c r="AK170" s="3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3:102" x14ac:dyDescent="0.25">
      <c r="H171" s="9"/>
      <c r="I171" s="2"/>
      <c r="J171" s="15"/>
      <c r="K171" s="2"/>
      <c r="L171" s="2"/>
      <c r="M171" s="3"/>
      <c r="T171" s="2"/>
      <c r="U171" s="2"/>
      <c r="V171" s="15"/>
      <c r="W171" s="2"/>
      <c r="X171" s="2"/>
      <c r="Y171" s="3"/>
      <c r="AF171" s="2"/>
      <c r="AG171" s="2"/>
      <c r="AH171" s="15"/>
      <c r="AI171" s="2"/>
      <c r="AJ171" s="2"/>
      <c r="AK171" s="3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3:102" x14ac:dyDescent="0.25">
      <c r="H172" s="9"/>
      <c r="I172" s="2"/>
      <c r="J172" s="15"/>
      <c r="K172" s="2"/>
      <c r="L172" s="2"/>
      <c r="M172" s="3"/>
      <c r="T172" s="2"/>
      <c r="U172" s="2"/>
      <c r="V172" s="15"/>
      <c r="W172" s="2"/>
      <c r="X172" s="2"/>
      <c r="Y172" s="3"/>
      <c r="AF172" s="2"/>
      <c r="AG172" s="2"/>
      <c r="AH172" s="15"/>
      <c r="AI172" s="2"/>
      <c r="AJ172" s="2"/>
      <c r="AK172" s="3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3:102" x14ac:dyDescent="0.25">
      <c r="H173" s="9"/>
      <c r="I173" s="2"/>
      <c r="J173" s="15"/>
      <c r="K173" s="2"/>
      <c r="L173" s="2"/>
      <c r="M173" s="3"/>
      <c r="T173" s="2"/>
      <c r="U173" s="2"/>
      <c r="V173" s="15"/>
      <c r="W173" s="2"/>
      <c r="X173" s="2"/>
      <c r="Y173" s="3"/>
      <c r="AF173" s="2"/>
      <c r="AG173" s="2"/>
      <c r="AH173" s="15"/>
      <c r="AI173" s="2"/>
      <c r="AJ173" s="2"/>
      <c r="AK173" s="3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3:102" x14ac:dyDescent="0.25">
      <c r="H174" s="9"/>
      <c r="I174" s="2"/>
      <c r="J174" s="15"/>
      <c r="K174" s="2"/>
      <c r="L174" s="2"/>
      <c r="M174" s="3"/>
      <c r="T174" s="2"/>
      <c r="U174" s="2"/>
      <c r="V174" s="15"/>
      <c r="W174" s="2"/>
      <c r="X174" s="2"/>
      <c r="Y174" s="3"/>
      <c r="AF174" s="2"/>
      <c r="AG174" s="2"/>
      <c r="AH174" s="15"/>
      <c r="AI174" s="2"/>
      <c r="AJ174" s="2"/>
      <c r="AK174" s="3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3:102" x14ac:dyDescent="0.25">
      <c r="H175" s="9"/>
      <c r="I175" s="2"/>
      <c r="J175" s="15"/>
      <c r="K175" s="2"/>
      <c r="L175" s="2"/>
      <c r="M175" s="3"/>
      <c r="T175" s="2"/>
      <c r="U175" s="2"/>
      <c r="V175" s="15"/>
      <c r="W175" s="2"/>
      <c r="X175" s="2"/>
      <c r="Y175" s="3"/>
      <c r="AF175" s="2"/>
      <c r="AG175" s="2"/>
      <c r="AH175" s="15"/>
      <c r="AI175" s="2"/>
      <c r="AJ175" s="2"/>
      <c r="AK175" s="3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3:102" x14ac:dyDescent="0.25">
      <c r="H176" s="9"/>
      <c r="I176" s="2"/>
      <c r="J176" s="15"/>
      <c r="K176" s="2"/>
      <c r="L176" s="2"/>
      <c r="M176" s="3"/>
      <c r="T176" s="2"/>
      <c r="U176" s="2"/>
      <c r="V176" s="15"/>
      <c r="W176" s="2"/>
      <c r="X176" s="2"/>
      <c r="Y176" s="3"/>
      <c r="AF176" s="2"/>
      <c r="AG176" s="2"/>
      <c r="AH176" s="15"/>
      <c r="AI176" s="2"/>
      <c r="AJ176" s="2"/>
      <c r="AK176" s="3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8:67" x14ac:dyDescent="0.25">
      <c r="H177" s="9"/>
      <c r="I177" s="2"/>
      <c r="J177" s="15"/>
      <c r="K177" s="2"/>
      <c r="L177" s="2"/>
      <c r="M177" s="3"/>
      <c r="T177" s="2"/>
      <c r="U177" s="2"/>
      <c r="V177" s="15"/>
      <c r="W177" s="2"/>
      <c r="X177" s="2"/>
      <c r="Y177" s="3"/>
      <c r="AF177" s="2"/>
      <c r="AG177" s="2"/>
      <c r="AH177" s="15"/>
      <c r="AI177" s="2"/>
      <c r="AJ177" s="2"/>
      <c r="AK177" s="3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8:67" x14ac:dyDescent="0.25">
      <c r="H178" s="9"/>
      <c r="I178" s="2"/>
      <c r="J178" s="15"/>
      <c r="K178" s="2"/>
      <c r="L178" s="2"/>
      <c r="M178" s="3"/>
      <c r="T178" s="2"/>
      <c r="U178" s="2"/>
      <c r="V178" s="15"/>
      <c r="W178" s="2"/>
      <c r="X178" s="2"/>
      <c r="Y178" s="3"/>
      <c r="AF178" s="2"/>
      <c r="AG178" s="2"/>
      <c r="AH178" s="15"/>
      <c r="AI178" s="2"/>
      <c r="AJ178" s="2"/>
      <c r="AK178" s="3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8:67" x14ac:dyDescent="0.25">
      <c r="H179" s="9"/>
      <c r="I179" s="2"/>
      <c r="J179" s="15"/>
      <c r="K179" s="2"/>
      <c r="L179" s="2"/>
      <c r="M179" s="3"/>
      <c r="T179" s="2"/>
      <c r="U179" s="2"/>
      <c r="V179" s="15"/>
      <c r="W179" s="2"/>
      <c r="X179" s="2"/>
      <c r="Y179" s="3"/>
      <c r="AF179" s="2"/>
      <c r="AG179" s="2"/>
      <c r="AH179" s="15"/>
      <c r="AI179" s="2"/>
      <c r="AJ179" s="2"/>
      <c r="AK179" s="3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8:67" x14ac:dyDescent="0.25">
      <c r="H180" s="9"/>
      <c r="I180" s="2"/>
      <c r="J180" s="15"/>
      <c r="K180" s="2"/>
      <c r="L180" s="2"/>
      <c r="M180" s="3"/>
      <c r="T180" s="2"/>
      <c r="U180" s="2"/>
      <c r="V180" s="15"/>
      <c r="W180" s="2"/>
      <c r="X180" s="2"/>
      <c r="Y180" s="3"/>
      <c r="AF180" s="2"/>
      <c r="AG180" s="2"/>
      <c r="AH180" s="15"/>
      <c r="AI180" s="2"/>
      <c r="AJ180" s="2"/>
      <c r="AK180" s="3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8:67" x14ac:dyDescent="0.25">
      <c r="H181" s="9"/>
      <c r="I181" s="2"/>
      <c r="J181" s="15"/>
      <c r="K181" s="2"/>
      <c r="L181" s="2"/>
      <c r="M181" s="3"/>
      <c r="T181" s="2"/>
      <c r="U181" s="2"/>
      <c r="V181" s="15"/>
      <c r="W181" s="2"/>
      <c r="X181" s="2"/>
      <c r="Y181" s="3"/>
      <c r="AF181" s="2"/>
      <c r="AG181" s="2"/>
      <c r="AH181" s="15"/>
      <c r="AI181" s="2"/>
      <c r="AJ181" s="2"/>
      <c r="AK181" s="3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8:67" x14ac:dyDescent="0.25">
      <c r="H182" s="9"/>
      <c r="I182" s="2"/>
      <c r="J182" s="15"/>
      <c r="K182" s="2"/>
      <c r="L182" s="2"/>
      <c r="M182" s="3"/>
      <c r="T182" s="2"/>
      <c r="U182" s="2"/>
      <c r="V182" s="15"/>
      <c r="W182" s="2"/>
      <c r="X182" s="2"/>
      <c r="Y182" s="3"/>
      <c r="AF182" s="2"/>
      <c r="AG182" s="2"/>
      <c r="AH182" s="15"/>
      <c r="AI182" s="2"/>
      <c r="AJ182" s="2"/>
      <c r="AK182" s="3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8:67" x14ac:dyDescent="0.25">
      <c r="H183" s="9"/>
      <c r="I183" s="2"/>
      <c r="J183" s="15"/>
      <c r="K183" s="2"/>
      <c r="L183" s="2"/>
      <c r="M183" s="3"/>
      <c r="T183" s="2"/>
      <c r="U183" s="2"/>
      <c r="V183" s="15"/>
      <c r="W183" s="2"/>
      <c r="X183" s="2"/>
      <c r="Y183" s="3"/>
      <c r="AF183" s="2"/>
      <c r="AG183" s="2"/>
      <c r="AH183" s="15"/>
      <c r="AI183" s="2"/>
      <c r="AJ183" s="2"/>
      <c r="AK183" s="3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8:67" x14ac:dyDescent="0.25">
      <c r="H184" s="9"/>
      <c r="I184" s="2"/>
      <c r="J184" s="15"/>
      <c r="K184" s="2"/>
      <c r="L184" s="2"/>
      <c r="M184" s="3"/>
      <c r="T184" s="2"/>
      <c r="U184" s="2"/>
      <c r="V184" s="15"/>
      <c r="W184" s="2"/>
      <c r="X184" s="2"/>
      <c r="Y184" s="3"/>
      <c r="AF184" s="2"/>
      <c r="AG184" s="2"/>
      <c r="AH184" s="15"/>
      <c r="AI184" s="2"/>
      <c r="AJ184" s="2"/>
      <c r="AK184" s="3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8:67" x14ac:dyDescent="0.25">
      <c r="H185" s="9"/>
      <c r="I185" s="2"/>
      <c r="J185" s="15"/>
      <c r="K185" s="2"/>
      <c r="L185" s="2"/>
      <c r="M185" s="3"/>
      <c r="T185" s="2"/>
      <c r="U185" s="2"/>
      <c r="V185" s="15"/>
      <c r="W185" s="2"/>
      <c r="X185" s="2"/>
      <c r="Y185" s="3"/>
      <c r="AF185" s="2"/>
      <c r="AG185" s="2"/>
      <c r="AH185" s="15"/>
      <c r="AI185" s="2"/>
      <c r="AJ185" s="2"/>
      <c r="AK185" s="3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8:67" x14ac:dyDescent="0.25">
      <c r="H186" s="9"/>
      <c r="I186" s="2"/>
      <c r="J186" s="15"/>
      <c r="K186" s="2"/>
      <c r="L186" s="2"/>
      <c r="M186" s="3"/>
      <c r="T186" s="2"/>
      <c r="U186" s="2"/>
      <c r="V186" s="15"/>
      <c r="W186" s="2"/>
      <c r="X186" s="2"/>
      <c r="Y186" s="3"/>
      <c r="AF186" s="2"/>
      <c r="AG186" s="2"/>
      <c r="AH186" s="15"/>
      <c r="AI186" s="2"/>
      <c r="AJ186" s="2"/>
      <c r="AK186" s="3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8:67" x14ac:dyDescent="0.25">
      <c r="H187" s="9"/>
      <c r="I187" s="2"/>
      <c r="J187" s="15"/>
      <c r="K187" s="2"/>
      <c r="L187" s="2"/>
      <c r="M187" s="3"/>
      <c r="T187" s="2"/>
      <c r="U187" s="2"/>
      <c r="V187" s="15"/>
      <c r="W187" s="2"/>
      <c r="X187" s="2"/>
      <c r="Y187" s="3"/>
      <c r="AF187" s="2"/>
      <c r="AG187" s="2"/>
      <c r="AH187" s="15"/>
      <c r="AI187" s="2"/>
      <c r="AJ187" s="2"/>
      <c r="AK187" s="3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8:67" x14ac:dyDescent="0.25">
      <c r="H188" s="9"/>
      <c r="I188" s="2"/>
      <c r="J188" s="15"/>
      <c r="K188" s="2"/>
      <c r="L188" s="2"/>
      <c r="M188" s="3"/>
      <c r="T188" s="2"/>
      <c r="U188" s="2"/>
      <c r="V188" s="15"/>
      <c r="W188" s="2"/>
      <c r="X188" s="2"/>
      <c r="Y188" s="3"/>
      <c r="AF188" s="2"/>
      <c r="AG188" s="2"/>
      <c r="AH188" s="15"/>
      <c r="AI188" s="2"/>
      <c r="AJ188" s="2"/>
      <c r="AK188" s="3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8:67" x14ac:dyDescent="0.25">
      <c r="H189" s="9"/>
      <c r="I189" s="2"/>
      <c r="J189" s="15"/>
      <c r="K189" s="2"/>
      <c r="L189" s="2"/>
      <c r="M189" s="3"/>
      <c r="T189" s="2"/>
      <c r="U189" s="2"/>
      <c r="V189" s="15"/>
      <c r="W189" s="2"/>
      <c r="X189" s="2"/>
      <c r="Y189" s="3"/>
      <c r="AF189" s="2"/>
      <c r="AG189" s="2"/>
      <c r="AH189" s="15"/>
      <c r="AI189" s="2"/>
      <c r="AJ189" s="2"/>
      <c r="AK189" s="3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8:67" x14ac:dyDescent="0.25">
      <c r="H190" s="9"/>
      <c r="I190" s="2"/>
      <c r="J190" s="15"/>
      <c r="K190" s="2"/>
      <c r="L190" s="2"/>
      <c r="M190" s="3"/>
      <c r="T190" s="2"/>
      <c r="U190" s="2"/>
      <c r="V190" s="15"/>
      <c r="W190" s="2"/>
      <c r="X190" s="2"/>
      <c r="Y190" s="3"/>
      <c r="AF190" s="2"/>
      <c r="AG190" s="2"/>
      <c r="AH190" s="15"/>
      <c r="AI190" s="2"/>
      <c r="AJ190" s="2"/>
      <c r="AK190" s="3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8:67" x14ac:dyDescent="0.25">
      <c r="H191" s="9"/>
      <c r="I191" s="2"/>
      <c r="J191" s="15"/>
      <c r="K191" s="2"/>
      <c r="L191" s="2"/>
      <c r="M191" s="3"/>
      <c r="T191" s="2"/>
      <c r="U191" s="2"/>
      <c r="V191" s="15"/>
      <c r="W191" s="2"/>
      <c r="X191" s="2"/>
      <c r="Y191" s="3"/>
      <c r="AF191" s="2"/>
      <c r="AG191" s="2"/>
      <c r="AH191" s="15"/>
      <c r="AI191" s="2"/>
      <c r="AJ191" s="2"/>
      <c r="AK191" s="3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8:67" x14ac:dyDescent="0.25">
      <c r="H192" s="9"/>
      <c r="I192" s="2"/>
      <c r="J192" s="15"/>
      <c r="K192" s="2"/>
      <c r="L192" s="2"/>
      <c r="M192" s="3"/>
      <c r="T192" s="2"/>
      <c r="U192" s="2"/>
      <c r="V192" s="15"/>
      <c r="W192" s="2"/>
      <c r="X192" s="2"/>
      <c r="Y192" s="3"/>
      <c r="AF192" s="2"/>
      <c r="AG192" s="2"/>
      <c r="AH192" s="15"/>
      <c r="AI192" s="2"/>
      <c r="AJ192" s="2"/>
      <c r="AK192" s="3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8:67" x14ac:dyDescent="0.25">
      <c r="H193" s="9"/>
      <c r="I193" s="2"/>
      <c r="J193" s="15"/>
      <c r="K193" s="2"/>
      <c r="L193" s="2"/>
      <c r="M193" s="3"/>
      <c r="T193" s="2"/>
      <c r="U193" s="2"/>
      <c r="V193" s="15"/>
      <c r="W193" s="2"/>
      <c r="X193" s="2"/>
      <c r="Y193" s="3"/>
      <c r="AF193" s="2"/>
      <c r="AG193" s="2"/>
      <c r="AH193" s="15"/>
      <c r="AI193" s="2"/>
      <c r="AJ193" s="2"/>
      <c r="AK193" s="3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8:67" x14ac:dyDescent="0.25">
      <c r="H194" s="9"/>
      <c r="I194" s="2"/>
      <c r="J194" s="15"/>
      <c r="K194" s="2"/>
      <c r="L194" s="2"/>
      <c r="M194" s="3"/>
      <c r="T194" s="2"/>
      <c r="U194" s="2"/>
      <c r="V194" s="15"/>
      <c r="W194" s="2"/>
      <c r="X194" s="2"/>
      <c r="Y194" s="3"/>
      <c r="AF194" s="2"/>
      <c r="AG194" s="2"/>
      <c r="AH194" s="15"/>
      <c r="AI194" s="2"/>
      <c r="AJ194" s="2"/>
      <c r="AK194" s="3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8:67" x14ac:dyDescent="0.25">
      <c r="H195" s="9"/>
      <c r="I195" s="2"/>
      <c r="J195" s="15"/>
      <c r="K195" s="2"/>
      <c r="L195" s="2"/>
      <c r="M195" s="3"/>
      <c r="T195" s="2"/>
      <c r="U195" s="2"/>
      <c r="V195" s="15"/>
      <c r="W195" s="2"/>
      <c r="X195" s="2"/>
      <c r="Y195" s="3"/>
      <c r="AF195" s="2"/>
      <c r="AG195" s="2"/>
      <c r="AH195" s="15"/>
      <c r="AI195" s="2"/>
      <c r="AJ195" s="2"/>
      <c r="AK195" s="3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8:67" x14ac:dyDescent="0.25">
      <c r="H196" s="9"/>
      <c r="I196" s="2"/>
      <c r="J196" s="15"/>
      <c r="K196" s="2"/>
      <c r="L196" s="2"/>
      <c r="M196" s="3"/>
      <c r="T196" s="2"/>
      <c r="U196" s="2"/>
      <c r="V196" s="15"/>
      <c r="W196" s="2"/>
      <c r="X196" s="2"/>
      <c r="Y196" s="3"/>
      <c r="AF196" s="2"/>
      <c r="AG196" s="2"/>
      <c r="AH196" s="15"/>
      <c r="AI196" s="2"/>
      <c r="AJ196" s="2"/>
      <c r="AK196" s="3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8:67" x14ac:dyDescent="0.25">
      <c r="H197" s="9"/>
      <c r="I197" s="2"/>
      <c r="J197" s="15"/>
      <c r="K197" s="2"/>
      <c r="L197" s="2"/>
      <c r="M197" s="3"/>
      <c r="T197" s="2"/>
      <c r="U197" s="2"/>
      <c r="V197" s="15"/>
      <c r="W197" s="2"/>
      <c r="X197" s="2"/>
      <c r="Y197" s="3"/>
      <c r="AF197" s="2"/>
      <c r="AG197" s="2"/>
      <c r="AH197" s="15"/>
      <c r="AI197" s="2"/>
      <c r="AJ197" s="2"/>
      <c r="AK197" s="3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8:67" x14ac:dyDescent="0.25">
      <c r="H198" s="9"/>
      <c r="I198" s="2"/>
      <c r="J198" s="15"/>
      <c r="K198" s="2"/>
      <c r="L198" s="2"/>
      <c r="M198" s="3"/>
      <c r="T198" s="2"/>
      <c r="U198" s="2"/>
      <c r="V198" s="15"/>
      <c r="W198" s="2"/>
      <c r="X198" s="2"/>
      <c r="Y198" s="3"/>
      <c r="AF198" s="2"/>
      <c r="AG198" s="2"/>
      <c r="AH198" s="15"/>
      <c r="AI198" s="2"/>
      <c r="AJ198" s="2"/>
      <c r="AK198" s="3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8:67" x14ac:dyDescent="0.25">
      <c r="H199" s="9"/>
      <c r="I199" s="2"/>
      <c r="J199" s="15"/>
      <c r="K199" s="2"/>
      <c r="L199" s="2"/>
      <c r="M199" s="3"/>
      <c r="T199" s="2"/>
      <c r="U199" s="2"/>
      <c r="V199" s="15"/>
      <c r="W199" s="2"/>
      <c r="X199" s="2"/>
      <c r="Y199" s="3"/>
      <c r="AF199" s="2"/>
      <c r="AG199" s="2"/>
      <c r="AH199" s="15"/>
      <c r="AI199" s="2"/>
      <c r="AJ199" s="2"/>
      <c r="AK199" s="3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8:67" x14ac:dyDescent="0.25">
      <c r="H200" s="9"/>
      <c r="I200" s="2"/>
      <c r="J200" s="15"/>
      <c r="K200" s="2"/>
      <c r="L200" s="2"/>
      <c r="M200" s="3"/>
      <c r="T200" s="2"/>
      <c r="U200" s="2"/>
      <c r="V200" s="15"/>
      <c r="W200" s="2"/>
      <c r="X200" s="2"/>
      <c r="Y200" s="3"/>
      <c r="AF200" s="2"/>
      <c r="AG200" s="2"/>
      <c r="AH200" s="15"/>
      <c r="AI200" s="2"/>
      <c r="AJ200" s="2"/>
      <c r="AK200" s="3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8:67" x14ac:dyDescent="0.25">
      <c r="H201" s="9"/>
      <c r="I201" s="2"/>
      <c r="J201" s="15"/>
      <c r="K201" s="2"/>
      <c r="L201" s="2"/>
      <c r="M201" s="3"/>
      <c r="T201" s="2"/>
      <c r="U201" s="2"/>
      <c r="V201" s="15"/>
      <c r="W201" s="2"/>
      <c r="X201" s="2"/>
      <c r="Y201" s="3"/>
      <c r="AF201" s="2"/>
      <c r="AG201" s="2"/>
      <c r="AH201" s="15"/>
      <c r="AI201" s="2"/>
      <c r="AJ201" s="2"/>
      <c r="AK201" s="3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8:67" x14ac:dyDescent="0.25">
      <c r="H202" s="9"/>
      <c r="I202" s="2"/>
      <c r="J202" s="15"/>
      <c r="K202" s="2"/>
      <c r="L202" s="2"/>
      <c r="M202" s="3"/>
      <c r="T202" s="2"/>
      <c r="U202" s="2"/>
      <c r="V202" s="15"/>
      <c r="W202" s="2"/>
      <c r="X202" s="2"/>
      <c r="Y202" s="3"/>
      <c r="AF202" s="2"/>
      <c r="AG202" s="2"/>
      <c r="AH202" s="15"/>
      <c r="AI202" s="2"/>
      <c r="AJ202" s="2"/>
      <c r="AK202" s="3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8:67" x14ac:dyDescent="0.25">
      <c r="H203" s="9"/>
      <c r="I203" s="2"/>
      <c r="J203" s="15"/>
      <c r="K203" s="2"/>
      <c r="L203" s="2"/>
      <c r="M203" s="3"/>
      <c r="T203" s="2"/>
      <c r="U203" s="2"/>
      <c r="V203" s="15"/>
      <c r="W203" s="2"/>
      <c r="X203" s="2"/>
      <c r="Y203" s="3"/>
      <c r="AF203" s="2"/>
      <c r="AG203" s="2"/>
      <c r="AH203" s="15"/>
      <c r="AI203" s="2"/>
      <c r="AJ203" s="2"/>
      <c r="AK203" s="3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8:67" x14ac:dyDescent="0.25">
      <c r="H204" s="9"/>
      <c r="I204" s="2"/>
      <c r="J204" s="15"/>
      <c r="K204" s="2"/>
      <c r="L204" s="2"/>
      <c r="M204" s="3"/>
      <c r="T204" s="2"/>
      <c r="U204" s="2"/>
      <c r="V204" s="15"/>
      <c r="W204" s="2"/>
      <c r="X204" s="2"/>
      <c r="Y204" s="3"/>
      <c r="AF204" s="2"/>
      <c r="AG204" s="2"/>
      <c r="AH204" s="15"/>
      <c r="AI204" s="2"/>
      <c r="AJ204" s="2"/>
      <c r="AK204" s="3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8:67" x14ac:dyDescent="0.25">
      <c r="H205" s="9"/>
      <c r="I205" s="2"/>
      <c r="J205" s="15"/>
      <c r="K205" s="2"/>
      <c r="L205" s="2"/>
      <c r="M205" s="3"/>
      <c r="T205" s="2"/>
      <c r="U205" s="2"/>
      <c r="V205" s="15"/>
      <c r="W205" s="2"/>
      <c r="X205" s="2"/>
      <c r="Y205" s="3"/>
      <c r="AF205" s="2"/>
      <c r="AG205" s="2"/>
      <c r="AH205" s="15"/>
      <c r="AI205" s="2"/>
      <c r="AJ205" s="2"/>
      <c r="AK205" s="3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8:67" x14ac:dyDescent="0.25">
      <c r="H206" s="9"/>
      <c r="I206" s="2"/>
      <c r="J206" s="15"/>
      <c r="K206" s="2"/>
      <c r="L206" s="2"/>
      <c r="M206" s="3"/>
      <c r="T206" s="2"/>
      <c r="U206" s="2"/>
      <c r="V206" s="15"/>
      <c r="W206" s="2"/>
      <c r="X206" s="2"/>
      <c r="Y206" s="3"/>
      <c r="AF206" s="2"/>
      <c r="AG206" s="2"/>
      <c r="AH206" s="15"/>
      <c r="AI206" s="2"/>
      <c r="AJ206" s="2"/>
      <c r="AK206" s="3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8:67" x14ac:dyDescent="0.25">
      <c r="H207" s="9"/>
      <c r="I207" s="2"/>
      <c r="J207" s="15"/>
      <c r="K207" s="2"/>
      <c r="L207" s="2"/>
      <c r="M207" s="3"/>
      <c r="T207" s="2"/>
      <c r="U207" s="2"/>
      <c r="V207" s="15"/>
      <c r="W207" s="2"/>
      <c r="X207" s="2"/>
      <c r="Y207" s="3"/>
      <c r="AF207" s="2"/>
      <c r="AG207" s="2"/>
      <c r="AH207" s="15"/>
      <c r="AI207" s="2"/>
      <c r="AJ207" s="2"/>
      <c r="AK207" s="3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8:67" x14ac:dyDescent="0.25">
      <c r="H208" s="9"/>
      <c r="I208" s="2"/>
      <c r="J208" s="15"/>
      <c r="K208" s="2"/>
      <c r="L208" s="2"/>
      <c r="M208" s="3"/>
      <c r="T208" s="2"/>
      <c r="U208" s="2"/>
      <c r="V208" s="15"/>
      <c r="W208" s="2"/>
      <c r="X208" s="2"/>
      <c r="Y208" s="3"/>
      <c r="AF208" s="2"/>
      <c r="AG208" s="2"/>
      <c r="AH208" s="15"/>
      <c r="AI208" s="2"/>
      <c r="AJ208" s="2"/>
      <c r="AK208" s="3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8:67" x14ac:dyDescent="0.25">
      <c r="H209" s="9"/>
      <c r="I209" s="2"/>
      <c r="J209" s="15"/>
      <c r="K209" s="2"/>
      <c r="L209" s="2"/>
      <c r="M209" s="3"/>
      <c r="T209" s="2"/>
      <c r="U209" s="2"/>
      <c r="V209" s="15"/>
      <c r="W209" s="2"/>
      <c r="X209" s="2"/>
      <c r="Y209" s="3"/>
      <c r="AF209" s="2"/>
      <c r="AG209" s="2"/>
      <c r="AH209" s="15"/>
      <c r="AI209" s="2"/>
      <c r="AJ209" s="2"/>
      <c r="AK209" s="3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8:67" x14ac:dyDescent="0.25">
      <c r="H210" s="9"/>
      <c r="I210" s="2"/>
      <c r="J210" s="15"/>
      <c r="K210" s="2"/>
      <c r="L210" s="2"/>
      <c r="M210" s="3"/>
      <c r="T210" s="2"/>
      <c r="U210" s="2"/>
      <c r="V210" s="15"/>
      <c r="W210" s="2"/>
      <c r="X210" s="2"/>
      <c r="Y210" s="3"/>
      <c r="AF210" s="2"/>
      <c r="AG210" s="2"/>
      <c r="AH210" s="15"/>
      <c r="AI210" s="2"/>
      <c r="AJ210" s="2"/>
      <c r="AK210" s="3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8:67" x14ac:dyDescent="0.25">
      <c r="H211" s="9"/>
      <c r="I211" s="2"/>
      <c r="J211" s="15"/>
      <c r="K211" s="2"/>
      <c r="L211" s="2"/>
      <c r="M211" s="3"/>
      <c r="T211" s="2"/>
      <c r="U211" s="2"/>
      <c r="V211" s="15"/>
      <c r="W211" s="2"/>
      <c r="X211" s="2"/>
      <c r="Y211" s="3"/>
      <c r="AF211" s="2"/>
      <c r="AG211" s="2"/>
      <c r="AH211" s="15"/>
      <c r="AI211" s="2"/>
      <c r="AJ211" s="2"/>
      <c r="AK211" s="3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8:67" x14ac:dyDescent="0.25">
      <c r="H212" s="9"/>
      <c r="I212" s="2"/>
      <c r="J212" s="15"/>
      <c r="K212" s="2"/>
      <c r="L212" s="2"/>
      <c r="M212" s="3"/>
      <c r="T212" s="2"/>
      <c r="U212" s="2"/>
      <c r="V212" s="15"/>
      <c r="W212" s="2"/>
      <c r="X212" s="2"/>
      <c r="Y212" s="3"/>
      <c r="AF212" s="2"/>
      <c r="AG212" s="2"/>
      <c r="AH212" s="15"/>
      <c r="AI212" s="2"/>
      <c r="AJ212" s="2"/>
      <c r="AK212" s="3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8:67" x14ac:dyDescent="0.25">
      <c r="H213" s="9"/>
      <c r="I213" s="2"/>
      <c r="J213" s="15"/>
      <c r="K213" s="2"/>
      <c r="L213" s="2"/>
      <c r="M213" s="3"/>
      <c r="T213" s="2"/>
      <c r="U213" s="2"/>
      <c r="V213" s="15"/>
      <c r="W213" s="2"/>
      <c r="X213" s="2"/>
      <c r="Y213" s="3"/>
      <c r="AF213" s="2"/>
      <c r="AG213" s="2"/>
      <c r="AH213" s="15"/>
      <c r="AI213" s="2"/>
      <c r="AJ213" s="2"/>
      <c r="AK213" s="3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8:67" x14ac:dyDescent="0.25">
      <c r="H214" s="9"/>
      <c r="I214" s="2"/>
      <c r="J214" s="15"/>
      <c r="K214" s="2"/>
      <c r="L214" s="2"/>
      <c r="M214" s="3"/>
      <c r="T214" s="2"/>
      <c r="U214" s="2"/>
      <c r="V214" s="15"/>
      <c r="W214" s="2"/>
      <c r="X214" s="2"/>
      <c r="Y214" s="3"/>
      <c r="AF214" s="2"/>
      <c r="AG214" s="2"/>
      <c r="AH214" s="15"/>
      <c r="AI214" s="2"/>
      <c r="AJ214" s="2"/>
      <c r="AK214" s="3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8:67" x14ac:dyDescent="0.25">
      <c r="H215" s="9"/>
      <c r="I215" s="2"/>
      <c r="J215" s="15"/>
      <c r="K215" s="2"/>
      <c r="L215" s="2"/>
      <c r="M215" s="3"/>
      <c r="T215" s="2"/>
      <c r="U215" s="2"/>
      <c r="V215" s="15"/>
      <c r="W215" s="2"/>
      <c r="X215" s="2"/>
      <c r="Y215" s="3"/>
      <c r="AF215" s="2"/>
      <c r="AG215" s="2"/>
      <c r="AH215" s="15"/>
      <c r="AI215" s="2"/>
      <c r="AJ215" s="2"/>
      <c r="AK215" s="3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8:67" x14ac:dyDescent="0.25">
      <c r="H216" s="9"/>
      <c r="I216" s="2"/>
      <c r="J216" s="15"/>
      <c r="K216" s="2"/>
      <c r="L216" s="2"/>
      <c r="M216" s="3"/>
      <c r="T216" s="2"/>
      <c r="U216" s="2"/>
      <c r="V216" s="15"/>
      <c r="W216" s="2"/>
      <c r="X216" s="2"/>
      <c r="Y216" s="3"/>
      <c r="AF216" s="2"/>
      <c r="AG216" s="2"/>
      <c r="AH216" s="15"/>
      <c r="AI216" s="2"/>
      <c r="AJ216" s="2"/>
      <c r="AK216" s="3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8:67" x14ac:dyDescent="0.25">
      <c r="H217" s="9"/>
      <c r="I217" s="2"/>
      <c r="J217" s="15"/>
      <c r="K217" s="2"/>
      <c r="L217" s="2"/>
      <c r="M217" s="3"/>
      <c r="T217" s="2"/>
      <c r="U217" s="2"/>
      <c r="V217" s="15"/>
      <c r="W217" s="2"/>
      <c r="X217" s="2"/>
      <c r="Y217" s="3"/>
      <c r="AF217" s="2"/>
      <c r="AG217" s="2"/>
      <c r="AH217" s="15"/>
      <c r="AI217" s="2"/>
      <c r="AJ217" s="2"/>
      <c r="AK217" s="3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8:67" x14ac:dyDescent="0.25">
      <c r="H218" s="9"/>
      <c r="I218" s="2"/>
      <c r="J218" s="15"/>
      <c r="K218" s="2"/>
      <c r="L218" s="2"/>
      <c r="M218" s="3"/>
      <c r="T218" s="2"/>
      <c r="U218" s="2"/>
      <c r="V218" s="15"/>
      <c r="W218" s="2"/>
      <c r="X218" s="2"/>
      <c r="Y218" s="3"/>
      <c r="AF218" s="2"/>
      <c r="AG218" s="2"/>
      <c r="AH218" s="15"/>
      <c r="AI218" s="2"/>
      <c r="AJ218" s="2"/>
      <c r="AK218" s="3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8:67" x14ac:dyDescent="0.25">
      <c r="H219" s="9"/>
      <c r="I219" s="2"/>
      <c r="J219" s="15"/>
      <c r="K219" s="2"/>
      <c r="L219" s="2"/>
      <c r="M219" s="3"/>
      <c r="T219" s="2"/>
      <c r="U219" s="2"/>
      <c r="V219" s="15"/>
      <c r="W219" s="2"/>
      <c r="X219" s="2"/>
      <c r="Y219" s="3"/>
      <c r="AF219" s="2"/>
      <c r="AG219" s="2"/>
      <c r="AH219" s="15"/>
      <c r="AI219" s="2"/>
      <c r="AJ219" s="2"/>
      <c r="AK219" s="3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8:67" x14ac:dyDescent="0.25">
      <c r="H220" s="9"/>
      <c r="I220" s="2"/>
      <c r="J220" s="15"/>
      <c r="K220" s="2"/>
      <c r="L220" s="2"/>
      <c r="M220" s="3"/>
      <c r="T220" s="2"/>
      <c r="U220" s="2"/>
      <c r="V220" s="15"/>
      <c r="W220" s="2"/>
      <c r="X220" s="2"/>
      <c r="Y220" s="3"/>
      <c r="AF220" s="2"/>
      <c r="AG220" s="2"/>
      <c r="AH220" s="15"/>
      <c r="AI220" s="2"/>
      <c r="AJ220" s="2"/>
      <c r="AK220" s="3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8:67" x14ac:dyDescent="0.25">
      <c r="H221" s="9"/>
      <c r="I221" s="2"/>
      <c r="J221" s="15"/>
      <c r="K221" s="2"/>
      <c r="L221" s="2"/>
      <c r="M221" s="3"/>
      <c r="T221" s="2"/>
      <c r="U221" s="2"/>
      <c r="V221" s="15"/>
      <c r="W221" s="2"/>
      <c r="X221" s="2"/>
      <c r="Y221" s="3"/>
      <c r="AF221" s="2"/>
      <c r="AG221" s="2"/>
      <c r="AH221" s="15"/>
      <c r="AI221" s="2"/>
      <c r="AJ221" s="2"/>
      <c r="AK221" s="3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8:67" x14ac:dyDescent="0.25">
      <c r="H222" s="9"/>
      <c r="I222" s="2"/>
      <c r="J222" s="15"/>
      <c r="K222" s="2"/>
      <c r="L222" s="2"/>
      <c r="M222" s="3"/>
      <c r="T222" s="2"/>
      <c r="U222" s="2"/>
      <c r="V222" s="15"/>
      <c r="W222" s="2"/>
      <c r="X222" s="2"/>
      <c r="Y222" s="3"/>
      <c r="AF222" s="2"/>
      <c r="AG222" s="2"/>
      <c r="AH222" s="15"/>
      <c r="AI222" s="2"/>
      <c r="AJ222" s="2"/>
      <c r="AK222" s="3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8:67" x14ac:dyDescent="0.25">
      <c r="H223" s="9"/>
      <c r="I223" s="2"/>
      <c r="J223" s="15"/>
      <c r="K223" s="2"/>
      <c r="L223" s="2"/>
      <c r="M223" s="3"/>
      <c r="T223" s="2"/>
      <c r="U223" s="2"/>
      <c r="V223" s="15"/>
      <c r="W223" s="2"/>
      <c r="X223" s="2"/>
      <c r="Y223" s="3"/>
      <c r="AF223" s="2"/>
      <c r="AG223" s="2"/>
      <c r="AH223" s="15"/>
      <c r="AI223" s="2"/>
      <c r="AJ223" s="2"/>
      <c r="AK223" s="3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8:67" x14ac:dyDescent="0.25">
      <c r="H224" s="9"/>
      <c r="I224" s="2"/>
      <c r="J224" s="15"/>
      <c r="K224" s="2"/>
      <c r="L224" s="2"/>
      <c r="M224" s="3"/>
      <c r="T224" s="2"/>
      <c r="U224" s="2"/>
      <c r="V224" s="15"/>
      <c r="W224" s="2"/>
      <c r="X224" s="2"/>
      <c r="Y224" s="3"/>
      <c r="AF224" s="2"/>
      <c r="AG224" s="2"/>
      <c r="AH224" s="15"/>
      <c r="AI224" s="2"/>
      <c r="AJ224" s="2"/>
      <c r="AK224" s="3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8:67" x14ac:dyDescent="0.25">
      <c r="H225" s="9"/>
      <c r="I225" s="2"/>
      <c r="J225" s="15"/>
      <c r="K225" s="2"/>
      <c r="L225" s="2"/>
      <c r="M225" s="3"/>
      <c r="T225" s="2"/>
      <c r="U225" s="2"/>
      <c r="V225" s="15"/>
      <c r="W225" s="2"/>
      <c r="X225" s="2"/>
      <c r="Y225" s="3"/>
      <c r="AF225" s="2"/>
      <c r="AG225" s="2"/>
      <c r="AH225" s="15"/>
      <c r="AI225" s="2"/>
      <c r="AJ225" s="2"/>
      <c r="AK225" s="3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8:67" x14ac:dyDescent="0.25">
      <c r="H226" s="9"/>
      <c r="I226" s="2"/>
      <c r="J226" s="15"/>
      <c r="K226" s="2"/>
      <c r="L226" s="2"/>
      <c r="M226" s="3"/>
      <c r="T226" s="2"/>
      <c r="U226" s="2"/>
      <c r="V226" s="15"/>
      <c r="W226" s="2"/>
      <c r="X226" s="2"/>
      <c r="Y226" s="3"/>
      <c r="AF226" s="2"/>
      <c r="AG226" s="2"/>
      <c r="AH226" s="15"/>
      <c r="AI226" s="2"/>
      <c r="AJ226" s="2"/>
      <c r="AK226" s="3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8:67" x14ac:dyDescent="0.25">
      <c r="H227" s="9"/>
      <c r="I227" s="2"/>
      <c r="J227" s="15"/>
      <c r="K227" s="2"/>
      <c r="L227" s="2"/>
      <c r="M227" s="3"/>
      <c r="T227" s="2"/>
      <c r="U227" s="2"/>
      <c r="V227" s="15"/>
      <c r="W227" s="2"/>
      <c r="X227" s="2"/>
      <c r="Y227" s="3"/>
      <c r="AF227" s="2"/>
      <c r="AG227" s="2"/>
      <c r="AH227" s="15"/>
      <c r="AI227" s="2"/>
      <c r="AJ227" s="2"/>
      <c r="AK227" s="3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8:67" x14ac:dyDescent="0.25">
      <c r="H228" s="9"/>
      <c r="I228" s="2"/>
      <c r="J228" s="15"/>
      <c r="K228" s="2"/>
      <c r="L228" s="2"/>
      <c r="M228" s="3"/>
      <c r="T228" s="2"/>
      <c r="U228" s="2"/>
      <c r="V228" s="15"/>
      <c r="W228" s="2"/>
      <c r="X228" s="2"/>
      <c r="Y228" s="3"/>
      <c r="AF228" s="2"/>
      <c r="AG228" s="2"/>
      <c r="AH228" s="15"/>
      <c r="AI228" s="2"/>
      <c r="AJ228" s="2"/>
      <c r="AK228" s="3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8:67" x14ac:dyDescent="0.25">
      <c r="H229" s="9"/>
      <c r="I229" s="2"/>
      <c r="J229" s="15"/>
      <c r="K229" s="2"/>
      <c r="L229" s="2"/>
      <c r="M229" s="3"/>
      <c r="T229" s="2"/>
      <c r="U229" s="2"/>
      <c r="V229" s="15"/>
      <c r="W229" s="2"/>
      <c r="X229" s="2"/>
      <c r="Y229" s="3"/>
      <c r="AF229" s="2"/>
      <c r="AG229" s="2"/>
      <c r="AH229" s="15"/>
      <c r="AI229" s="2"/>
      <c r="AJ229" s="2"/>
      <c r="AK229" s="3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8:67" x14ac:dyDescent="0.25">
      <c r="H230" s="9"/>
      <c r="I230" s="2"/>
      <c r="J230" s="15"/>
      <c r="K230" s="2"/>
      <c r="L230" s="2"/>
      <c r="M230" s="3"/>
      <c r="T230" s="2"/>
      <c r="U230" s="2"/>
      <c r="V230" s="15"/>
      <c r="W230" s="2"/>
      <c r="X230" s="2"/>
      <c r="Y230" s="3"/>
      <c r="AF230" s="2"/>
      <c r="AG230" s="2"/>
      <c r="AH230" s="15"/>
      <c r="AI230" s="2"/>
      <c r="AJ230" s="2"/>
      <c r="AK230" s="3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8:67" x14ac:dyDescent="0.25">
      <c r="H231" s="9"/>
      <c r="I231" s="2"/>
      <c r="J231" s="15"/>
      <c r="K231" s="2"/>
      <c r="L231" s="2"/>
      <c r="M231" s="3"/>
      <c r="T231" s="2"/>
      <c r="U231" s="2"/>
      <c r="V231" s="15"/>
      <c r="W231" s="2"/>
      <c r="X231" s="2"/>
      <c r="Y231" s="3"/>
      <c r="AF231" s="2"/>
      <c r="AG231" s="2"/>
      <c r="AH231" s="15"/>
      <c r="AI231" s="2"/>
      <c r="AJ231" s="2"/>
      <c r="AK231" s="3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8:67" x14ac:dyDescent="0.25">
      <c r="H232" s="9"/>
      <c r="I232" s="2"/>
      <c r="J232" s="15"/>
      <c r="K232" s="2"/>
      <c r="L232" s="2"/>
      <c r="M232" s="3"/>
      <c r="T232" s="2"/>
      <c r="U232" s="2"/>
      <c r="V232" s="15"/>
      <c r="W232" s="2"/>
      <c r="X232" s="2"/>
      <c r="Y232" s="3"/>
      <c r="AF232" s="2"/>
      <c r="AG232" s="2"/>
      <c r="AH232" s="15"/>
      <c r="AI232" s="2"/>
      <c r="AJ232" s="2"/>
      <c r="AK232" s="3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8:67" x14ac:dyDescent="0.25">
      <c r="H233" s="9"/>
      <c r="I233" s="2"/>
      <c r="J233" s="15"/>
      <c r="K233" s="2"/>
      <c r="L233" s="2"/>
      <c r="M233" s="3"/>
      <c r="T233" s="2"/>
      <c r="U233" s="2"/>
      <c r="V233" s="15"/>
      <c r="W233" s="2"/>
      <c r="X233" s="2"/>
      <c r="Y233" s="3"/>
      <c r="AF233" s="2"/>
      <c r="AG233" s="2"/>
      <c r="AH233" s="15"/>
      <c r="AI233" s="2"/>
      <c r="AJ233" s="2"/>
      <c r="AK233" s="3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8:67" x14ac:dyDescent="0.25">
      <c r="H234" s="9"/>
      <c r="I234" s="2"/>
      <c r="J234" s="15"/>
      <c r="K234" s="2"/>
      <c r="L234" s="2"/>
      <c r="M234" s="3"/>
      <c r="T234" s="2"/>
      <c r="U234" s="2"/>
      <c r="V234" s="15"/>
      <c r="W234" s="2"/>
      <c r="X234" s="2"/>
      <c r="Y234" s="3"/>
      <c r="AF234" s="2"/>
      <c r="AG234" s="2"/>
      <c r="AH234" s="15"/>
      <c r="AI234" s="2"/>
      <c r="AJ234" s="2"/>
      <c r="AK234" s="3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8:67" x14ac:dyDescent="0.25">
      <c r="H235" s="9"/>
      <c r="I235" s="2"/>
      <c r="J235" s="15"/>
      <c r="K235" s="2"/>
      <c r="L235" s="2"/>
      <c r="M235" s="3"/>
      <c r="T235" s="2"/>
      <c r="U235" s="2"/>
      <c r="V235" s="15"/>
      <c r="W235" s="2"/>
      <c r="X235" s="2"/>
      <c r="Y235" s="3"/>
      <c r="AF235" s="2"/>
      <c r="AG235" s="2"/>
      <c r="AH235" s="15"/>
      <c r="AI235" s="2"/>
      <c r="AJ235" s="2"/>
      <c r="AK235" s="3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8:67" x14ac:dyDescent="0.25">
      <c r="H236" s="9"/>
      <c r="I236" s="2"/>
      <c r="J236" s="15"/>
      <c r="K236" s="2"/>
      <c r="L236" s="2"/>
      <c r="M236" s="3"/>
      <c r="T236" s="2"/>
      <c r="U236" s="2"/>
      <c r="V236" s="15"/>
      <c r="W236" s="2"/>
      <c r="X236" s="2"/>
      <c r="Y236" s="3"/>
      <c r="AF236" s="2"/>
      <c r="AG236" s="2"/>
      <c r="AH236" s="15"/>
      <c r="AI236" s="2"/>
      <c r="AJ236" s="2"/>
      <c r="AK236" s="3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8:67" x14ac:dyDescent="0.25">
      <c r="H237" s="9"/>
      <c r="I237" s="2"/>
      <c r="J237" s="15"/>
      <c r="K237" s="2"/>
      <c r="L237" s="2"/>
      <c r="M237" s="3"/>
      <c r="T237" s="2"/>
      <c r="U237" s="2"/>
      <c r="V237" s="15"/>
      <c r="W237" s="2"/>
      <c r="X237" s="2"/>
      <c r="Y237" s="3"/>
      <c r="AF237" s="2"/>
      <c r="AG237" s="2"/>
      <c r="AH237" s="15"/>
      <c r="AI237" s="2"/>
      <c r="AJ237" s="2"/>
      <c r="AK237" s="3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8:67" x14ac:dyDescent="0.25">
      <c r="H238" s="9"/>
      <c r="I238" s="2"/>
      <c r="J238" s="15"/>
      <c r="K238" s="2"/>
      <c r="L238" s="2"/>
      <c r="M238" s="3"/>
      <c r="T238" s="2"/>
      <c r="U238" s="2"/>
      <c r="V238" s="15"/>
      <c r="W238" s="2"/>
      <c r="X238" s="2"/>
      <c r="Y238" s="3"/>
      <c r="AF238" s="2"/>
      <c r="AG238" s="2"/>
      <c r="AH238" s="15"/>
      <c r="AI238" s="2"/>
      <c r="AJ238" s="2"/>
      <c r="AK238" s="3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8:67" x14ac:dyDescent="0.25">
      <c r="H239" s="9"/>
      <c r="I239" s="2"/>
      <c r="J239" s="15"/>
      <c r="K239" s="2"/>
      <c r="L239" s="2"/>
      <c r="M239" s="3"/>
      <c r="T239" s="2"/>
      <c r="U239" s="2"/>
      <c r="V239" s="15"/>
      <c r="W239" s="2"/>
      <c r="X239" s="2"/>
      <c r="Y239" s="3"/>
      <c r="AF239" s="2"/>
      <c r="AG239" s="2"/>
      <c r="AH239" s="15"/>
      <c r="AI239" s="2"/>
      <c r="AJ239" s="2"/>
      <c r="AK239" s="3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8:67" x14ac:dyDescent="0.25">
      <c r="H240" s="9"/>
      <c r="I240" s="2"/>
      <c r="J240" s="15"/>
      <c r="K240" s="2"/>
      <c r="L240" s="2"/>
      <c r="M240" s="3"/>
      <c r="T240" s="2"/>
      <c r="U240" s="2"/>
      <c r="V240" s="15"/>
      <c r="W240" s="2"/>
      <c r="X240" s="2"/>
      <c r="Y240" s="3"/>
      <c r="AF240" s="2"/>
      <c r="AG240" s="2"/>
      <c r="AH240" s="15"/>
      <c r="AI240" s="2"/>
      <c r="AJ240" s="2"/>
      <c r="AK240" s="3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8:67" x14ac:dyDescent="0.25">
      <c r="H241" s="9"/>
      <c r="I241" s="2"/>
      <c r="J241" s="15"/>
      <c r="K241" s="2"/>
      <c r="L241" s="2"/>
      <c r="M241" s="3"/>
      <c r="T241" s="2"/>
      <c r="U241" s="2"/>
      <c r="V241" s="15"/>
      <c r="W241" s="2"/>
      <c r="X241" s="2"/>
      <c r="Y241" s="3"/>
      <c r="AF241" s="2"/>
      <c r="AG241" s="2"/>
      <c r="AH241" s="15"/>
      <c r="AI241" s="2"/>
      <c r="AJ241" s="2"/>
      <c r="AK241" s="3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8:67" x14ac:dyDescent="0.25">
      <c r="H242" s="9"/>
      <c r="I242" s="2"/>
      <c r="J242" s="15"/>
      <c r="K242" s="2"/>
      <c r="L242" s="2"/>
      <c r="M242" s="3"/>
      <c r="T242" s="2"/>
      <c r="U242" s="2"/>
      <c r="V242" s="15"/>
      <c r="W242" s="2"/>
      <c r="X242" s="2"/>
      <c r="Y242" s="3"/>
      <c r="AF242" s="2"/>
      <c r="AG242" s="2"/>
      <c r="AH242" s="15"/>
      <c r="AI242" s="2"/>
      <c r="AJ242" s="2"/>
      <c r="AK242" s="3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8:67" x14ac:dyDescent="0.25">
      <c r="H243" s="9"/>
      <c r="I243" s="2"/>
      <c r="J243" s="15"/>
      <c r="K243" s="2"/>
      <c r="L243" s="2"/>
      <c r="M243" s="3"/>
      <c r="T243" s="2"/>
      <c r="U243" s="2"/>
      <c r="V243" s="15"/>
      <c r="W243" s="2"/>
      <c r="X243" s="2"/>
      <c r="Y243" s="3"/>
      <c r="AF243" s="2"/>
      <c r="AG243" s="2"/>
      <c r="AH243" s="15"/>
      <c r="AI243" s="2"/>
      <c r="AJ243" s="2"/>
      <c r="AK243" s="3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8:67" x14ac:dyDescent="0.25">
      <c r="H244" s="9"/>
      <c r="I244" s="2"/>
      <c r="J244" s="15"/>
      <c r="K244" s="2"/>
      <c r="L244" s="2"/>
      <c r="M244" s="3"/>
      <c r="T244" s="2"/>
      <c r="U244" s="2"/>
      <c r="V244" s="15"/>
      <c r="W244" s="2"/>
      <c r="X244" s="2"/>
      <c r="Y244" s="3"/>
      <c r="AF244" s="2"/>
      <c r="AG244" s="2"/>
      <c r="AH244" s="15"/>
      <c r="AI244" s="2"/>
      <c r="AJ244" s="2"/>
      <c r="AK244" s="3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8:67" x14ac:dyDescent="0.25">
      <c r="H245" s="9"/>
      <c r="I245" s="2"/>
      <c r="J245" s="15"/>
      <c r="K245" s="2"/>
      <c r="L245" s="2"/>
      <c r="M245" s="3"/>
      <c r="T245" s="2"/>
      <c r="U245" s="2"/>
      <c r="V245" s="15"/>
      <c r="W245" s="2"/>
      <c r="X245" s="2"/>
      <c r="Y245" s="3"/>
      <c r="AF245" s="2"/>
      <c r="AG245" s="2"/>
      <c r="AH245" s="15"/>
      <c r="AI245" s="2"/>
      <c r="AJ245" s="2"/>
      <c r="AK245" s="3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8:67" x14ac:dyDescent="0.25">
      <c r="H246" s="9"/>
      <c r="I246" s="2"/>
      <c r="J246" s="15"/>
      <c r="K246" s="2"/>
      <c r="L246" s="2"/>
      <c r="M246" s="3"/>
      <c r="T246" s="2"/>
      <c r="U246" s="2"/>
      <c r="V246" s="15"/>
      <c r="W246" s="2"/>
      <c r="X246" s="2"/>
      <c r="Y246" s="3"/>
      <c r="AF246" s="2"/>
      <c r="AG246" s="2"/>
      <c r="AH246" s="15"/>
      <c r="AI246" s="2"/>
      <c r="AJ246" s="2"/>
      <c r="AK246" s="3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8:67" x14ac:dyDescent="0.25">
      <c r="H247" s="9"/>
      <c r="I247" s="2"/>
      <c r="J247" s="15"/>
      <c r="K247" s="2"/>
      <c r="L247" s="2"/>
      <c r="M247" s="3"/>
      <c r="T247" s="2"/>
      <c r="U247" s="2"/>
      <c r="V247" s="15"/>
      <c r="W247" s="2"/>
      <c r="X247" s="2"/>
      <c r="Y247" s="3"/>
      <c r="AF247" s="2"/>
      <c r="AG247" s="2"/>
      <c r="AH247" s="15"/>
      <c r="AI247" s="2"/>
      <c r="AJ247" s="2"/>
      <c r="AK247" s="3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8:67" x14ac:dyDescent="0.25">
      <c r="H248" s="9"/>
      <c r="I248" s="2"/>
      <c r="J248" s="15"/>
      <c r="K248" s="2"/>
      <c r="L248" s="2"/>
      <c r="M248" s="3"/>
      <c r="T248" s="2"/>
      <c r="U248" s="2"/>
      <c r="V248" s="15"/>
      <c r="W248" s="2"/>
      <c r="X248" s="2"/>
      <c r="Y248" s="3"/>
      <c r="AF248" s="2"/>
      <c r="AG248" s="2"/>
      <c r="AH248" s="15"/>
      <c r="AI248" s="2"/>
      <c r="AJ248" s="2"/>
      <c r="AK248" s="3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8:67" x14ac:dyDescent="0.25">
      <c r="H249" s="9"/>
      <c r="I249" s="2"/>
      <c r="J249" s="15"/>
      <c r="K249" s="2"/>
      <c r="L249" s="2"/>
      <c r="M249" s="3"/>
      <c r="T249" s="2"/>
      <c r="U249" s="2"/>
      <c r="V249" s="15"/>
      <c r="W249" s="2"/>
      <c r="X249" s="2"/>
      <c r="Y249" s="3"/>
      <c r="AF249" s="2"/>
      <c r="AG249" s="2"/>
      <c r="AH249" s="15"/>
      <c r="AI249" s="2"/>
      <c r="AJ249" s="2"/>
      <c r="AK249" s="3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8:67" x14ac:dyDescent="0.25">
      <c r="H250" s="9"/>
      <c r="I250" s="2"/>
      <c r="J250" s="15"/>
      <c r="K250" s="2"/>
      <c r="L250" s="2"/>
      <c r="M250" s="3"/>
      <c r="T250" s="2"/>
      <c r="U250" s="2"/>
      <c r="V250" s="15"/>
      <c r="W250" s="2"/>
      <c r="X250" s="2"/>
      <c r="Y250" s="3"/>
      <c r="AF250" s="2"/>
      <c r="AG250" s="2"/>
      <c r="AH250" s="15"/>
      <c r="AI250" s="2"/>
      <c r="AJ250" s="2"/>
      <c r="AK250" s="3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8:67" x14ac:dyDescent="0.25">
      <c r="H251" s="9"/>
      <c r="I251" s="2"/>
      <c r="J251" s="15"/>
      <c r="K251" s="2"/>
      <c r="L251" s="2"/>
      <c r="M251" s="3"/>
      <c r="T251" s="2"/>
      <c r="U251" s="2"/>
      <c r="V251" s="15"/>
      <c r="W251" s="2"/>
      <c r="X251" s="2"/>
      <c r="Y251" s="3"/>
      <c r="AF251" s="2"/>
      <c r="AG251" s="2"/>
      <c r="AH251" s="15"/>
      <c r="AI251" s="2"/>
      <c r="AJ251" s="2"/>
      <c r="AK251" s="3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8:67" x14ac:dyDescent="0.25">
      <c r="H252" s="9"/>
      <c r="I252" s="2"/>
      <c r="J252" s="15"/>
      <c r="K252" s="2"/>
      <c r="L252" s="2"/>
      <c r="M252" s="3"/>
      <c r="T252" s="2"/>
      <c r="U252" s="2"/>
      <c r="V252" s="15"/>
      <c r="W252" s="2"/>
      <c r="X252" s="2"/>
      <c r="Y252" s="3"/>
      <c r="AF252" s="2"/>
      <c r="AG252" s="2"/>
      <c r="AH252" s="15"/>
      <c r="AI252" s="2"/>
      <c r="AJ252" s="2"/>
      <c r="AK252" s="3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8:67" x14ac:dyDescent="0.25">
      <c r="H253" s="9"/>
      <c r="I253" s="2"/>
      <c r="J253" s="15"/>
      <c r="K253" s="2"/>
      <c r="L253" s="2"/>
      <c r="M253" s="3"/>
      <c r="T253" s="2"/>
      <c r="U253" s="2"/>
      <c r="V253" s="15"/>
      <c r="W253" s="2"/>
      <c r="X253" s="2"/>
      <c r="Y253" s="3"/>
      <c r="AF253" s="2"/>
      <c r="AG253" s="2"/>
      <c r="AH253" s="15"/>
      <c r="AI253" s="2"/>
      <c r="AJ253" s="2"/>
      <c r="AK253" s="3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8:67" x14ac:dyDescent="0.25">
      <c r="H254" s="9"/>
      <c r="I254" s="2"/>
      <c r="J254" s="15"/>
      <c r="K254" s="2"/>
      <c r="L254" s="2"/>
      <c r="M254" s="3"/>
      <c r="T254" s="2"/>
      <c r="U254" s="2"/>
      <c r="V254" s="15"/>
      <c r="W254" s="2"/>
      <c r="X254" s="2"/>
      <c r="Y254" s="3"/>
      <c r="AF254" s="2"/>
      <c r="AG254" s="2"/>
      <c r="AH254" s="15"/>
      <c r="AI254" s="2"/>
      <c r="AJ254" s="2"/>
      <c r="AK254" s="3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8:67" x14ac:dyDescent="0.25">
      <c r="H255" s="9"/>
      <c r="I255" s="2"/>
      <c r="J255" s="15"/>
      <c r="K255" s="2"/>
      <c r="L255" s="2"/>
      <c r="M255" s="3"/>
      <c r="T255" s="2"/>
      <c r="U255" s="2"/>
      <c r="V255" s="15"/>
      <c r="W255" s="2"/>
      <c r="X255" s="2"/>
      <c r="Y255" s="3"/>
      <c r="AF255" s="2"/>
      <c r="AG255" s="2"/>
      <c r="AH255" s="15"/>
      <c r="AI255" s="2"/>
      <c r="AJ255" s="2"/>
      <c r="AK255" s="3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8:67" x14ac:dyDescent="0.25">
      <c r="H256" s="9"/>
      <c r="I256" s="2"/>
      <c r="J256" s="15"/>
      <c r="K256" s="2"/>
      <c r="L256" s="2"/>
      <c r="M256" s="3"/>
      <c r="T256" s="2"/>
      <c r="U256" s="2"/>
      <c r="V256" s="15"/>
      <c r="W256" s="2"/>
      <c r="X256" s="2"/>
      <c r="Y256" s="3"/>
      <c r="AF256" s="2"/>
      <c r="AG256" s="2"/>
      <c r="AH256" s="15"/>
      <c r="AI256" s="2"/>
      <c r="AJ256" s="2"/>
      <c r="AK256" s="3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8:67" x14ac:dyDescent="0.25">
      <c r="H257" s="9"/>
      <c r="I257" s="2"/>
      <c r="J257" s="15"/>
      <c r="K257" s="2"/>
      <c r="L257" s="2"/>
      <c r="M257" s="3"/>
      <c r="T257" s="2"/>
      <c r="U257" s="2"/>
      <c r="V257" s="15"/>
      <c r="W257" s="2"/>
      <c r="X257" s="2"/>
      <c r="Y257" s="3"/>
      <c r="AF257" s="2"/>
      <c r="AG257" s="2"/>
      <c r="AH257" s="15"/>
      <c r="AI257" s="2"/>
      <c r="AJ257" s="2"/>
      <c r="AK257" s="3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8:67" x14ac:dyDescent="0.25">
      <c r="H258" s="9"/>
      <c r="I258" s="2"/>
      <c r="J258" s="15"/>
      <c r="K258" s="2"/>
      <c r="L258" s="2"/>
      <c r="M258" s="3"/>
      <c r="T258" s="2"/>
      <c r="U258" s="2"/>
      <c r="V258" s="15"/>
      <c r="W258" s="2"/>
      <c r="X258" s="2"/>
      <c r="Y258" s="3"/>
      <c r="AF258" s="2"/>
      <c r="AG258" s="2"/>
      <c r="AH258" s="15"/>
      <c r="AI258" s="2"/>
      <c r="AJ258" s="2"/>
      <c r="AK258" s="3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8:67" x14ac:dyDescent="0.25">
      <c r="H259" s="9"/>
      <c r="I259" s="2"/>
      <c r="J259" s="15"/>
      <c r="K259" s="2"/>
      <c r="L259" s="2"/>
      <c r="M259" s="3"/>
      <c r="T259" s="2"/>
      <c r="U259" s="2"/>
      <c r="V259" s="15"/>
      <c r="W259" s="2"/>
      <c r="X259" s="2"/>
      <c r="Y259" s="3"/>
      <c r="AF259" s="2"/>
      <c r="AG259" s="2"/>
      <c r="AH259" s="15"/>
      <c r="AI259" s="2"/>
      <c r="AJ259" s="2"/>
      <c r="AK259" s="3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8:67" x14ac:dyDescent="0.25">
      <c r="H260" s="9"/>
      <c r="I260" s="2"/>
      <c r="J260" s="15"/>
      <c r="K260" s="2"/>
      <c r="L260" s="2"/>
      <c r="M260" s="3"/>
      <c r="T260" s="2"/>
      <c r="U260" s="2"/>
      <c r="V260" s="15"/>
      <c r="W260" s="2"/>
      <c r="X260" s="2"/>
      <c r="Y260" s="3"/>
      <c r="AF260" s="2"/>
      <c r="AG260" s="2"/>
      <c r="AH260" s="15"/>
      <c r="AI260" s="2"/>
      <c r="AJ260" s="2"/>
      <c r="AK260" s="3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8:67" x14ac:dyDescent="0.25">
      <c r="H261" s="9"/>
      <c r="I261" s="2"/>
      <c r="J261" s="15"/>
      <c r="K261" s="2"/>
      <c r="L261" s="2"/>
      <c r="M261" s="3"/>
      <c r="T261" s="2"/>
      <c r="U261" s="2"/>
      <c r="V261" s="15"/>
      <c r="W261" s="2"/>
      <c r="X261" s="2"/>
      <c r="Y261" s="3"/>
      <c r="AF261" s="2"/>
      <c r="AG261" s="2"/>
      <c r="AH261" s="15"/>
      <c r="AI261" s="2"/>
      <c r="AJ261" s="2"/>
      <c r="AK261" s="3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8:67" x14ac:dyDescent="0.25">
      <c r="H262" s="9"/>
      <c r="I262" s="2"/>
      <c r="J262" s="15"/>
      <c r="K262" s="2"/>
      <c r="L262" s="2"/>
      <c r="M262" s="3"/>
      <c r="T262" s="2"/>
      <c r="U262" s="2"/>
      <c r="V262" s="15"/>
      <c r="W262" s="2"/>
      <c r="X262" s="2"/>
      <c r="Y262" s="3"/>
      <c r="AF262" s="2"/>
      <c r="AG262" s="2"/>
      <c r="AH262" s="15"/>
      <c r="AI262" s="2"/>
      <c r="AJ262" s="2"/>
      <c r="AK262" s="3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8:67" x14ac:dyDescent="0.25">
      <c r="H263" s="9"/>
      <c r="I263" s="2"/>
      <c r="J263" s="15"/>
      <c r="K263" s="2"/>
      <c r="L263" s="2"/>
      <c r="M263" s="3"/>
      <c r="T263" s="2"/>
      <c r="U263" s="2"/>
      <c r="V263" s="15"/>
      <c r="W263" s="2"/>
      <c r="X263" s="2"/>
      <c r="Y263" s="3"/>
      <c r="AF263" s="2"/>
      <c r="AG263" s="2"/>
      <c r="AH263" s="15"/>
      <c r="AI263" s="2"/>
      <c r="AJ263" s="2"/>
      <c r="AK263" s="3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8:67" x14ac:dyDescent="0.25">
      <c r="H264" s="9"/>
      <c r="I264" s="2"/>
      <c r="J264" s="15"/>
      <c r="K264" s="2"/>
      <c r="L264" s="2"/>
      <c r="M264" s="3"/>
      <c r="T264" s="2"/>
      <c r="U264" s="2"/>
      <c r="V264" s="15"/>
      <c r="W264" s="2"/>
      <c r="X264" s="2"/>
      <c r="Y264" s="3"/>
      <c r="AF264" s="2"/>
      <c r="AG264" s="2"/>
      <c r="AH264" s="15"/>
      <c r="AI264" s="2"/>
      <c r="AJ264" s="2"/>
      <c r="AK264" s="3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8:67" x14ac:dyDescent="0.25">
      <c r="H265" s="9"/>
      <c r="I265" s="2"/>
      <c r="J265" s="15"/>
      <c r="K265" s="2"/>
      <c r="L265" s="2"/>
      <c r="M265" s="3"/>
      <c r="T265" s="2"/>
      <c r="U265" s="2"/>
      <c r="V265" s="15"/>
      <c r="W265" s="2"/>
      <c r="X265" s="2"/>
      <c r="Y265" s="3"/>
      <c r="AF265" s="2"/>
      <c r="AG265" s="2"/>
      <c r="AH265" s="15"/>
      <c r="AI265" s="2"/>
      <c r="AJ265" s="2"/>
      <c r="AK265" s="3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8:67" x14ac:dyDescent="0.25">
      <c r="H266" s="9"/>
      <c r="I266" s="2"/>
      <c r="J266" s="15"/>
      <c r="K266" s="2"/>
      <c r="L266" s="2"/>
      <c r="M266" s="3"/>
      <c r="T266" s="2"/>
      <c r="U266" s="2"/>
      <c r="V266" s="15"/>
      <c r="W266" s="2"/>
      <c r="X266" s="2"/>
      <c r="Y266" s="3"/>
      <c r="AF266" s="2"/>
      <c r="AG266" s="2"/>
      <c r="AH266" s="15"/>
      <c r="AI266" s="2"/>
      <c r="AJ266" s="2"/>
      <c r="AK266" s="3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8:67" x14ac:dyDescent="0.25">
      <c r="H267" s="9"/>
      <c r="I267" s="2"/>
      <c r="J267" s="15"/>
      <c r="K267" s="2"/>
      <c r="L267" s="2"/>
      <c r="M267" s="3"/>
      <c r="T267" s="2"/>
      <c r="U267" s="2"/>
      <c r="V267" s="15"/>
      <c r="W267" s="2"/>
      <c r="X267" s="2"/>
      <c r="Y267" s="3"/>
      <c r="AF267" s="2"/>
      <c r="AG267" s="2"/>
      <c r="AH267" s="15"/>
      <c r="AI267" s="2"/>
      <c r="AJ267" s="2"/>
      <c r="AK267" s="3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8:67" x14ac:dyDescent="0.25">
      <c r="H268" s="9"/>
      <c r="I268" s="2"/>
      <c r="J268" s="15"/>
      <c r="K268" s="2"/>
      <c r="L268" s="2"/>
      <c r="M268" s="3"/>
      <c r="T268" s="2"/>
      <c r="U268" s="2"/>
      <c r="V268" s="15"/>
      <c r="W268" s="2"/>
      <c r="X268" s="2"/>
      <c r="Y268" s="3"/>
      <c r="AF268" s="2"/>
      <c r="AG268" s="2"/>
      <c r="AH268" s="15"/>
      <c r="AI268" s="2"/>
      <c r="AJ268" s="2"/>
      <c r="AK268" s="3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8:67" x14ac:dyDescent="0.25">
      <c r="H269" s="9"/>
      <c r="I269" s="2"/>
      <c r="J269" s="15"/>
      <c r="K269" s="2"/>
      <c r="L269" s="2"/>
      <c r="M269" s="3"/>
      <c r="T269" s="2"/>
      <c r="U269" s="2"/>
      <c r="V269" s="15"/>
      <c r="W269" s="2"/>
      <c r="X269" s="2"/>
      <c r="Y269" s="3"/>
      <c r="AF269" s="2"/>
      <c r="AG269" s="2"/>
      <c r="AH269" s="15"/>
      <c r="AI269" s="2"/>
      <c r="AJ269" s="2"/>
      <c r="AK269" s="3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8:67" x14ac:dyDescent="0.25">
      <c r="H270" s="9"/>
      <c r="I270" s="2"/>
      <c r="J270" s="15"/>
      <c r="K270" s="2"/>
      <c r="L270" s="2"/>
      <c r="M270" s="3"/>
      <c r="T270" s="2"/>
      <c r="U270" s="2"/>
      <c r="V270" s="15"/>
      <c r="W270" s="2"/>
      <c r="X270" s="2"/>
      <c r="Y270" s="3"/>
      <c r="AF270" s="2"/>
      <c r="AG270" s="2"/>
      <c r="AH270" s="15"/>
      <c r="AI270" s="2"/>
      <c r="AJ270" s="2"/>
      <c r="AK270" s="3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8:67" x14ac:dyDescent="0.25">
      <c r="H271" s="9"/>
      <c r="I271" s="2"/>
      <c r="J271" s="15"/>
      <c r="K271" s="2"/>
      <c r="L271" s="2"/>
      <c r="M271" s="3"/>
      <c r="T271" s="2"/>
      <c r="U271" s="2"/>
      <c r="V271" s="15"/>
      <c r="W271" s="2"/>
      <c r="X271" s="2"/>
      <c r="Y271" s="3"/>
      <c r="AF271" s="2"/>
      <c r="AG271" s="2"/>
      <c r="AH271" s="15"/>
      <c r="AI271" s="2"/>
      <c r="AJ271" s="2"/>
      <c r="AK271" s="3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8:67" x14ac:dyDescent="0.25">
      <c r="H272" s="9"/>
      <c r="I272" s="2"/>
      <c r="J272" s="15"/>
      <c r="K272" s="2"/>
      <c r="L272" s="2"/>
      <c r="M272" s="3"/>
      <c r="T272" s="2"/>
      <c r="U272" s="2"/>
      <c r="V272" s="15"/>
      <c r="W272" s="2"/>
      <c r="X272" s="2"/>
      <c r="Y272" s="3"/>
      <c r="AF272" s="2"/>
      <c r="AG272" s="2"/>
      <c r="AH272" s="15"/>
      <c r="AI272" s="2"/>
      <c r="AJ272" s="2"/>
      <c r="AK272" s="3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8:67" x14ac:dyDescent="0.25">
      <c r="H273" s="9"/>
      <c r="I273" s="2"/>
      <c r="J273" s="15"/>
      <c r="K273" s="2"/>
      <c r="L273" s="2"/>
      <c r="M273" s="3"/>
      <c r="T273" s="2"/>
      <c r="U273" s="2"/>
      <c r="V273" s="15"/>
      <c r="W273" s="2"/>
      <c r="X273" s="2"/>
      <c r="Y273" s="3"/>
      <c r="AF273" s="2"/>
      <c r="AG273" s="2"/>
      <c r="AH273" s="15"/>
      <c r="AI273" s="2"/>
      <c r="AJ273" s="2"/>
      <c r="AK273" s="3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8:67" x14ac:dyDescent="0.25">
      <c r="H274" s="9"/>
      <c r="I274" s="2"/>
      <c r="J274" s="15"/>
      <c r="K274" s="2"/>
      <c r="L274" s="2"/>
      <c r="M274" s="3"/>
      <c r="T274" s="2"/>
      <c r="U274" s="2"/>
      <c r="V274" s="15"/>
      <c r="W274" s="2"/>
      <c r="X274" s="2"/>
      <c r="Y274" s="3"/>
      <c r="AF274" s="2"/>
      <c r="AG274" s="2"/>
      <c r="AH274" s="15"/>
      <c r="AI274" s="2"/>
      <c r="AJ274" s="2"/>
      <c r="AK274" s="3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8:67" x14ac:dyDescent="0.25">
      <c r="H275" s="9"/>
      <c r="I275" s="2"/>
      <c r="J275" s="15"/>
      <c r="K275" s="2"/>
      <c r="L275" s="2"/>
      <c r="M275" s="3"/>
      <c r="T275" s="2"/>
      <c r="U275" s="2"/>
      <c r="V275" s="15"/>
      <c r="W275" s="2"/>
      <c r="X275" s="2"/>
      <c r="Y275" s="3"/>
      <c r="AF275" s="2"/>
      <c r="AG275" s="2"/>
      <c r="AH275" s="15"/>
      <c r="AI275" s="2"/>
      <c r="AJ275" s="2"/>
      <c r="AK275" s="3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8:67" x14ac:dyDescent="0.25">
      <c r="H276" s="9"/>
      <c r="I276" s="2"/>
      <c r="J276" s="15"/>
      <c r="K276" s="2"/>
      <c r="L276" s="2"/>
      <c r="M276" s="3"/>
      <c r="T276" s="2"/>
      <c r="U276" s="2"/>
      <c r="V276" s="15"/>
      <c r="W276" s="2"/>
      <c r="X276" s="2"/>
      <c r="Y276" s="3"/>
      <c r="AF276" s="2"/>
      <c r="AG276" s="2"/>
      <c r="AH276" s="15"/>
      <c r="AI276" s="2"/>
      <c r="AJ276" s="2"/>
      <c r="AK276" s="3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8:67" x14ac:dyDescent="0.25">
      <c r="H277" s="9"/>
      <c r="I277" s="2"/>
      <c r="J277" s="15"/>
      <c r="K277" s="2"/>
      <c r="L277" s="2"/>
      <c r="M277" s="3"/>
      <c r="T277" s="2"/>
      <c r="U277" s="2"/>
      <c r="V277" s="15"/>
      <c r="W277" s="2"/>
      <c r="X277" s="2"/>
      <c r="Y277" s="3"/>
      <c r="AF277" s="2"/>
      <c r="AG277" s="2"/>
      <c r="AH277" s="15"/>
      <c r="AI277" s="2"/>
      <c r="AJ277" s="2"/>
      <c r="AK277" s="3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8:67" x14ac:dyDescent="0.25">
      <c r="H278" s="9"/>
      <c r="I278" s="2"/>
      <c r="J278" s="15"/>
      <c r="K278" s="2"/>
      <c r="L278" s="2"/>
      <c r="M278" s="3"/>
      <c r="T278" s="2"/>
      <c r="U278" s="2"/>
      <c r="V278" s="15"/>
      <c r="W278" s="2"/>
      <c r="X278" s="2"/>
      <c r="Y278" s="3"/>
      <c r="AF278" s="2"/>
      <c r="AG278" s="2"/>
      <c r="AH278" s="15"/>
      <c r="AI278" s="2"/>
      <c r="AJ278" s="2"/>
      <c r="AK278" s="3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8:67" x14ac:dyDescent="0.25">
      <c r="H279" s="9"/>
      <c r="I279" s="2"/>
      <c r="J279" s="15"/>
      <c r="K279" s="2"/>
      <c r="L279" s="2"/>
      <c r="M279" s="3"/>
      <c r="T279" s="2"/>
      <c r="U279" s="2"/>
      <c r="V279" s="15"/>
      <c r="W279" s="2"/>
      <c r="X279" s="2"/>
      <c r="Y279" s="3"/>
      <c r="AF279" s="2"/>
      <c r="AG279" s="2"/>
      <c r="AH279" s="15"/>
      <c r="AI279" s="2"/>
      <c r="AJ279" s="2"/>
      <c r="AK279" s="3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8:67" x14ac:dyDescent="0.25">
      <c r="H280" s="9"/>
      <c r="I280" s="2"/>
      <c r="J280" s="15"/>
      <c r="K280" s="2"/>
      <c r="L280" s="2"/>
      <c r="M280" s="3"/>
      <c r="T280" s="2"/>
      <c r="U280" s="2"/>
      <c r="V280" s="15"/>
      <c r="W280" s="2"/>
      <c r="X280" s="2"/>
      <c r="Y280" s="3"/>
      <c r="AF280" s="2"/>
      <c r="AG280" s="2"/>
      <c r="AH280" s="15"/>
      <c r="AI280" s="2"/>
      <c r="AJ280" s="2"/>
      <c r="AK280" s="3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8:67" x14ac:dyDescent="0.25">
      <c r="H281" s="9"/>
      <c r="I281" s="2"/>
      <c r="J281" s="15"/>
      <c r="K281" s="2"/>
      <c r="L281" s="2"/>
      <c r="M281" s="3"/>
      <c r="T281" s="2"/>
      <c r="U281" s="2"/>
      <c r="V281" s="15"/>
      <c r="W281" s="2"/>
      <c r="X281" s="2"/>
      <c r="Y281" s="3"/>
      <c r="AF281" s="2"/>
      <c r="AG281" s="2"/>
      <c r="AH281" s="15"/>
      <c r="AI281" s="2"/>
      <c r="AJ281" s="2"/>
      <c r="AK281" s="3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8:67" x14ac:dyDescent="0.25">
      <c r="H282" s="9"/>
      <c r="I282" s="2"/>
      <c r="J282" s="15"/>
      <c r="K282" s="2"/>
      <c r="L282" s="2"/>
      <c r="M282" s="3"/>
      <c r="T282" s="2"/>
      <c r="U282" s="2"/>
      <c r="V282" s="15"/>
      <c r="W282" s="2"/>
      <c r="X282" s="2"/>
      <c r="Y282" s="3"/>
      <c r="AF282" s="2"/>
      <c r="AG282" s="2"/>
      <c r="AH282" s="15"/>
      <c r="AI282" s="2"/>
      <c r="AJ282" s="2"/>
      <c r="AK282" s="3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8:67" x14ac:dyDescent="0.25">
      <c r="H283" s="9"/>
      <c r="I283" s="2"/>
      <c r="J283" s="15"/>
      <c r="K283" s="2"/>
      <c r="L283" s="2"/>
      <c r="M283" s="3"/>
      <c r="T283" s="2"/>
      <c r="U283" s="2"/>
      <c r="V283" s="15"/>
      <c r="W283" s="2"/>
      <c r="X283" s="2"/>
      <c r="Y283" s="3"/>
      <c r="AF283" s="2"/>
      <c r="AG283" s="2"/>
      <c r="AH283" s="15"/>
      <c r="AI283" s="2"/>
      <c r="AJ283" s="2"/>
      <c r="AK283" s="3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8:67" x14ac:dyDescent="0.25">
      <c r="H284" s="9"/>
      <c r="I284" s="2"/>
      <c r="J284" s="15"/>
      <c r="K284" s="2"/>
      <c r="L284" s="2"/>
      <c r="M284" s="3"/>
      <c r="T284" s="2"/>
      <c r="U284" s="2"/>
      <c r="V284" s="15"/>
      <c r="W284" s="2"/>
      <c r="X284" s="2"/>
      <c r="Y284" s="3"/>
      <c r="AF284" s="2"/>
      <c r="AG284" s="2"/>
      <c r="AH284" s="15"/>
      <c r="AI284" s="2"/>
      <c r="AJ284" s="2"/>
      <c r="AK284" s="3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8:67" x14ac:dyDescent="0.25">
      <c r="H285" s="9"/>
      <c r="I285" s="2"/>
      <c r="J285" s="15"/>
      <c r="K285" s="2"/>
      <c r="L285" s="2"/>
      <c r="M285" s="3"/>
      <c r="T285" s="2"/>
      <c r="U285" s="2"/>
      <c r="V285" s="15"/>
      <c r="W285" s="2"/>
      <c r="X285" s="2"/>
      <c r="Y285" s="3"/>
      <c r="AF285" s="2"/>
      <c r="AG285" s="2"/>
      <c r="AH285" s="15"/>
      <c r="AI285" s="2"/>
      <c r="AJ285" s="2"/>
      <c r="AK285" s="3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8:67" x14ac:dyDescent="0.25">
      <c r="H286" s="9"/>
      <c r="I286" s="2"/>
      <c r="J286" s="15"/>
      <c r="K286" s="2"/>
      <c r="L286" s="2"/>
      <c r="M286" s="3"/>
      <c r="T286" s="2"/>
      <c r="U286" s="2"/>
      <c r="V286" s="15"/>
      <c r="W286" s="2"/>
      <c r="X286" s="2"/>
      <c r="Y286" s="3"/>
      <c r="AF286" s="2"/>
      <c r="AG286" s="2"/>
      <c r="AH286" s="15"/>
      <c r="AI286" s="2"/>
      <c r="AJ286" s="2"/>
      <c r="AK286" s="3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</sheetData>
  <sheetProtection password="B49D" sheet="1" objects="1" scenarios="1" selectLockedCells="1" selectUnlockedCells="1"/>
  <autoFilter ref="A4:B170"/>
  <mergeCells count="127">
    <mergeCell ref="J2:J3"/>
    <mergeCell ref="V2:V3"/>
    <mergeCell ref="C2:C3"/>
    <mergeCell ref="D2:D3"/>
    <mergeCell ref="E2:E3"/>
    <mergeCell ref="G2:G3"/>
    <mergeCell ref="F2:F3"/>
    <mergeCell ref="H1:M1"/>
    <mergeCell ref="T1:Y1"/>
    <mergeCell ref="H2:H3"/>
    <mergeCell ref="I2:I3"/>
    <mergeCell ref="K2:K3"/>
    <mergeCell ref="L2:L3"/>
    <mergeCell ref="M2:M3"/>
    <mergeCell ref="U2:U3"/>
    <mergeCell ref="W2:W3"/>
    <mergeCell ref="X2:X3"/>
    <mergeCell ref="AF1:AK1"/>
    <mergeCell ref="BD1:BO1"/>
    <mergeCell ref="BP1:BX1"/>
    <mergeCell ref="BY1:CB1"/>
    <mergeCell ref="BU2:BU3"/>
    <mergeCell ref="BV2:BV3"/>
    <mergeCell ref="BW2:BW3"/>
    <mergeCell ref="BX2:BX3"/>
    <mergeCell ref="BY2:BY3"/>
    <mergeCell ref="BP2:BP3"/>
    <mergeCell ref="BQ2:BQ3"/>
    <mergeCell ref="BR2:BR3"/>
    <mergeCell ref="BS2:BS3"/>
    <mergeCell ref="BT2:BT3"/>
    <mergeCell ref="CC1:CH1"/>
    <mergeCell ref="CI1:CT1"/>
    <mergeCell ref="CU1:CW1"/>
    <mergeCell ref="N1:S1"/>
    <mergeCell ref="CQ2:CQ3"/>
    <mergeCell ref="CR2:CR3"/>
    <mergeCell ref="CS2:CS3"/>
    <mergeCell ref="CT2:CT3"/>
    <mergeCell ref="CU2:CU3"/>
    <mergeCell ref="CV2:CV3"/>
    <mergeCell ref="CW2:CW3"/>
    <mergeCell ref="AR1:AW1"/>
    <mergeCell ref="BJ2:BJ3"/>
    <mergeCell ref="BK2:BK3"/>
    <mergeCell ref="AG2:AG3"/>
    <mergeCell ref="AI2:AI3"/>
    <mergeCell ref="AJ2:AJ3"/>
    <mergeCell ref="AK2:AK3"/>
    <mergeCell ref="BD2:BD3"/>
    <mergeCell ref="BZ2:BZ3"/>
    <mergeCell ref="CA2:CA3"/>
    <mergeCell ref="CB2:CB3"/>
    <mergeCell ref="Y2:Y3"/>
    <mergeCell ref="AF2:AF3"/>
    <mergeCell ref="CX2:CX3"/>
    <mergeCell ref="N2:N3"/>
    <mergeCell ref="O2:O3"/>
    <mergeCell ref="P2:P3"/>
    <mergeCell ref="BL2:BL3"/>
    <mergeCell ref="BM2:BM3"/>
    <mergeCell ref="BN2:BN3"/>
    <mergeCell ref="BF2:BF3"/>
    <mergeCell ref="BO2:BO3"/>
    <mergeCell ref="BG2:BG3"/>
    <mergeCell ref="BH2:BH3"/>
    <mergeCell ref="BI2:BI3"/>
    <mergeCell ref="CL2:CL3"/>
    <mergeCell ref="CM2:CM3"/>
    <mergeCell ref="CN2:CN3"/>
    <mergeCell ref="CO2:CO3"/>
    <mergeCell ref="AP2:AP3"/>
    <mergeCell ref="AQ2:AQ3"/>
    <mergeCell ref="Q2:Q3"/>
    <mergeCell ref="AT2:AT3"/>
    <mergeCell ref="AU2:AU3"/>
    <mergeCell ref="AV2:AV3"/>
    <mergeCell ref="BE2:BE3"/>
    <mergeCell ref="T2:T3"/>
    <mergeCell ref="CY2:CY3"/>
    <mergeCell ref="AD2:AD3"/>
    <mergeCell ref="AE2:AE3"/>
    <mergeCell ref="AL2:AL3"/>
    <mergeCell ref="AM2:AM3"/>
    <mergeCell ref="AN2:AN3"/>
    <mergeCell ref="R2:R3"/>
    <mergeCell ref="S2:S3"/>
    <mergeCell ref="Z2:Z3"/>
    <mergeCell ref="AA2:AA3"/>
    <mergeCell ref="AB2:AB3"/>
    <mergeCell ref="CP2:CP3"/>
    <mergeCell ref="AO2:AO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AR2:AR3"/>
    <mergeCell ref="AS2:AS3"/>
    <mergeCell ref="DI2:DI3"/>
    <mergeCell ref="DJ2:DJ3"/>
    <mergeCell ref="Z1:AE1"/>
    <mergeCell ref="AL1:AQ1"/>
    <mergeCell ref="CY1:DK1"/>
    <mergeCell ref="DK2:DK3"/>
    <mergeCell ref="DB2:DB3"/>
    <mergeCell ref="DC2:DC3"/>
    <mergeCell ref="DD2:DD3"/>
    <mergeCell ref="DE2:DE3"/>
    <mergeCell ref="DF2:DF3"/>
    <mergeCell ref="CZ2:CZ3"/>
    <mergeCell ref="DA2:DA3"/>
    <mergeCell ref="DG2:DG3"/>
    <mergeCell ref="DH2:DH3"/>
    <mergeCell ref="AC2:AC3"/>
    <mergeCell ref="AX1:BC1"/>
    <mergeCell ref="AW2:AW3"/>
    <mergeCell ref="AX2:AX3"/>
    <mergeCell ref="AY2:AY3"/>
    <mergeCell ref="AZ2:AZ3"/>
    <mergeCell ref="BA2:BA3"/>
    <mergeCell ref="BB2:BB3"/>
    <mergeCell ref="BC2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workbookViewId="0">
      <selection activeCell="B4" sqref="B4:B13"/>
    </sheetView>
  </sheetViews>
  <sheetFormatPr defaultColWidth="8.85546875" defaultRowHeight="15" x14ac:dyDescent="0.25"/>
  <cols>
    <col min="1" max="1" width="8.85546875" style="28"/>
    <col min="2" max="2" width="15.42578125" style="28" bestFit="1" customWidth="1"/>
    <col min="3" max="3" width="28.140625" style="28" bestFit="1" customWidth="1"/>
    <col min="4" max="5" width="8.85546875" style="28"/>
    <col min="6" max="6" width="10.85546875" style="28" bestFit="1" customWidth="1"/>
    <col min="7" max="8" width="17.28515625" style="28" bestFit="1" customWidth="1"/>
    <col min="9" max="9" width="13.140625" style="28" bestFit="1" customWidth="1"/>
    <col min="10" max="11" width="8.85546875" style="41"/>
    <col min="12" max="16384" width="8.85546875" style="28"/>
  </cols>
  <sheetData>
    <row r="1" spans="1:21" ht="15" customHeight="1" x14ac:dyDescent="0.25">
      <c r="A1" s="78" t="s">
        <v>304</v>
      </c>
      <c r="B1" s="79"/>
      <c r="C1" s="80"/>
      <c r="D1" s="76" t="s">
        <v>287</v>
      </c>
      <c r="E1" s="29"/>
      <c r="F1" s="83" t="s">
        <v>304</v>
      </c>
      <c r="G1" s="84"/>
      <c r="H1" s="85"/>
      <c r="I1" s="88" t="s">
        <v>748</v>
      </c>
      <c r="L1" s="29"/>
      <c r="M1" s="29"/>
      <c r="N1" s="29"/>
      <c r="O1" s="29"/>
      <c r="P1" s="29"/>
      <c r="Q1" s="29"/>
    </row>
    <row r="2" spans="1:21" ht="15.75" customHeight="1" thickBot="1" x14ac:dyDescent="0.3">
      <c r="A2" s="81"/>
      <c r="B2" s="81"/>
      <c r="C2" s="82"/>
      <c r="D2" s="77"/>
      <c r="E2" s="29"/>
      <c r="F2" s="86"/>
      <c r="G2" s="86"/>
      <c r="H2" s="87"/>
      <c r="I2" s="89"/>
      <c r="L2" s="29"/>
      <c r="M2" s="29"/>
      <c r="N2" s="29"/>
      <c r="O2" s="29"/>
      <c r="P2" s="29"/>
      <c r="Q2" s="29"/>
    </row>
    <row r="3" spans="1:21" ht="15.75" thickBot="1" x14ac:dyDescent="0.3">
      <c r="A3" s="30" t="s">
        <v>3</v>
      </c>
      <c r="B3" s="31" t="s">
        <v>0</v>
      </c>
      <c r="C3" s="31" t="s">
        <v>1</v>
      </c>
      <c r="D3" s="32" t="s">
        <v>86</v>
      </c>
      <c r="E3" s="29"/>
      <c r="F3" s="57" t="s">
        <v>3</v>
      </c>
      <c r="G3" s="58" t="s">
        <v>0</v>
      </c>
      <c r="H3" s="58" t="s">
        <v>1</v>
      </c>
      <c r="I3" s="59" t="s">
        <v>86</v>
      </c>
      <c r="L3" s="29"/>
      <c r="M3" s="29"/>
      <c r="N3" s="29"/>
      <c r="O3" s="29"/>
      <c r="P3" s="29"/>
      <c r="Q3" s="29"/>
    </row>
    <row r="4" spans="1:21" x14ac:dyDescent="0.25">
      <c r="A4" s="48">
        <v>1</v>
      </c>
      <c r="B4" s="33" t="s">
        <v>44</v>
      </c>
      <c r="C4" s="33" t="s">
        <v>5</v>
      </c>
      <c r="D4" s="63">
        <v>586</v>
      </c>
      <c r="E4" s="29"/>
      <c r="F4" s="36">
        <v>1</v>
      </c>
      <c r="G4" s="33" t="s">
        <v>44</v>
      </c>
      <c r="H4" s="63" t="s">
        <v>5</v>
      </c>
      <c r="I4" s="63">
        <v>347</v>
      </c>
      <c r="L4" s="29"/>
      <c r="M4" s="29"/>
      <c r="N4" s="29"/>
      <c r="O4" s="29"/>
      <c r="P4" s="29"/>
      <c r="Q4" s="29"/>
    </row>
    <row r="5" spans="1:21" x14ac:dyDescent="0.25">
      <c r="A5" s="49">
        <v>2</v>
      </c>
      <c r="B5" s="33" t="s">
        <v>238</v>
      </c>
      <c r="C5" s="33" t="s">
        <v>239</v>
      </c>
      <c r="D5" s="63">
        <v>351</v>
      </c>
      <c r="E5" s="29"/>
      <c r="F5" s="35">
        <v>2</v>
      </c>
      <c r="G5" s="33" t="s">
        <v>241</v>
      </c>
      <c r="H5" s="63" t="s">
        <v>242</v>
      </c>
      <c r="I5" s="63">
        <v>201</v>
      </c>
      <c r="J5" s="41" t="s">
        <v>751</v>
      </c>
      <c r="L5" s="29"/>
      <c r="M5" s="29"/>
      <c r="N5" s="29"/>
      <c r="O5" s="29"/>
      <c r="P5" s="29"/>
      <c r="Q5" s="29"/>
    </row>
    <row r="6" spans="1:21" x14ac:dyDescent="0.25">
      <c r="A6" s="49">
        <v>3</v>
      </c>
      <c r="B6" s="33" t="s">
        <v>126</v>
      </c>
      <c r="C6" s="33" t="s">
        <v>118</v>
      </c>
      <c r="D6" s="63">
        <v>333</v>
      </c>
      <c r="E6" s="29"/>
      <c r="F6" s="35">
        <v>3</v>
      </c>
      <c r="G6" s="33" t="s">
        <v>238</v>
      </c>
      <c r="H6" s="63" t="s">
        <v>239</v>
      </c>
      <c r="I6" s="63">
        <v>198</v>
      </c>
      <c r="J6" s="69" t="s">
        <v>752</v>
      </c>
      <c r="K6" s="15"/>
      <c r="L6" s="29"/>
      <c r="M6" s="29"/>
      <c r="N6" s="29"/>
      <c r="O6" s="29"/>
      <c r="P6" s="29"/>
      <c r="Q6" s="29"/>
    </row>
    <row r="7" spans="1:21" x14ac:dyDescent="0.25">
      <c r="A7" s="49">
        <v>4</v>
      </c>
      <c r="B7" s="33" t="s">
        <v>241</v>
      </c>
      <c r="C7" s="33" t="s">
        <v>242</v>
      </c>
      <c r="D7" s="63">
        <v>305</v>
      </c>
      <c r="E7" s="29"/>
      <c r="F7" s="35">
        <v>4</v>
      </c>
      <c r="G7" s="33" t="s">
        <v>131</v>
      </c>
      <c r="H7" s="63" t="s">
        <v>139</v>
      </c>
      <c r="I7" s="63">
        <v>169</v>
      </c>
      <c r="J7" s="15"/>
      <c r="K7" s="15"/>
      <c r="L7" s="29"/>
      <c r="M7" s="29"/>
      <c r="N7" s="29"/>
      <c r="O7" s="29"/>
      <c r="P7" s="29"/>
      <c r="Q7" s="29"/>
    </row>
    <row r="8" spans="1:21" x14ac:dyDescent="0.25">
      <c r="A8" s="49">
        <v>5</v>
      </c>
      <c r="B8" s="33" t="s">
        <v>191</v>
      </c>
      <c r="C8" s="33" t="s">
        <v>195</v>
      </c>
      <c r="D8" s="63">
        <v>295</v>
      </c>
      <c r="E8" s="29"/>
      <c r="F8" s="60">
        <v>5</v>
      </c>
      <c r="G8" s="33" t="s">
        <v>232</v>
      </c>
      <c r="H8" s="63" t="s">
        <v>233</v>
      </c>
      <c r="I8" s="63">
        <v>148</v>
      </c>
      <c r="J8" s="15"/>
      <c r="K8" s="15"/>
      <c r="L8" s="29"/>
      <c r="M8" s="29"/>
      <c r="N8" s="29"/>
      <c r="O8" s="29"/>
      <c r="P8" s="29"/>
      <c r="Q8" s="29"/>
    </row>
    <row r="9" spans="1:21" x14ac:dyDescent="0.25">
      <c r="A9" s="49">
        <v>6</v>
      </c>
      <c r="B9" s="33" t="s">
        <v>434</v>
      </c>
      <c r="C9" s="33" t="s">
        <v>435</v>
      </c>
      <c r="D9" s="63">
        <v>271</v>
      </c>
      <c r="E9" s="29"/>
      <c r="F9" s="46">
        <v>6</v>
      </c>
      <c r="G9" s="33" t="s">
        <v>126</v>
      </c>
      <c r="H9" s="63" t="s">
        <v>118</v>
      </c>
      <c r="I9" s="63">
        <v>147</v>
      </c>
      <c r="J9" s="15"/>
      <c r="K9" s="15"/>
      <c r="L9" s="29"/>
      <c r="M9" s="29"/>
      <c r="N9" s="29"/>
      <c r="O9" s="29"/>
      <c r="P9" s="29"/>
      <c r="Q9" s="29"/>
    </row>
    <row r="10" spans="1:21" x14ac:dyDescent="0.25">
      <c r="A10" s="49">
        <v>7</v>
      </c>
      <c r="B10" s="33" t="s">
        <v>46</v>
      </c>
      <c r="C10" s="33" t="s">
        <v>38</v>
      </c>
      <c r="D10" s="63">
        <v>253</v>
      </c>
      <c r="E10" s="29"/>
      <c r="F10" s="46">
        <v>7</v>
      </c>
      <c r="G10" s="33" t="s">
        <v>337</v>
      </c>
      <c r="H10" s="63" t="s">
        <v>325</v>
      </c>
      <c r="I10" s="63">
        <v>129</v>
      </c>
      <c r="J10" s="15"/>
      <c r="K10" s="15"/>
      <c r="L10" s="29"/>
      <c r="M10" s="29"/>
      <c r="N10" s="29"/>
      <c r="O10" s="29"/>
      <c r="P10" s="29"/>
      <c r="Q10" s="29"/>
    </row>
    <row r="11" spans="1:21" x14ac:dyDescent="0.25">
      <c r="A11" s="49">
        <v>8</v>
      </c>
      <c r="B11" s="33" t="s">
        <v>128</v>
      </c>
      <c r="C11" s="33" t="s">
        <v>136</v>
      </c>
      <c r="D11" s="63">
        <v>246</v>
      </c>
      <c r="E11" s="29"/>
      <c r="F11" s="46">
        <v>8</v>
      </c>
      <c r="G11" s="33" t="s">
        <v>128</v>
      </c>
      <c r="H11" s="63" t="s">
        <v>136</v>
      </c>
      <c r="I11" s="63">
        <v>126</v>
      </c>
      <c r="J11" s="15"/>
      <c r="K11" s="15"/>
      <c r="L11" s="29"/>
      <c r="M11" s="29"/>
      <c r="N11" s="29"/>
      <c r="O11" s="29"/>
      <c r="P11" s="29"/>
      <c r="Q11" s="29"/>
    </row>
    <row r="12" spans="1:21" x14ac:dyDescent="0.25">
      <c r="A12" s="49">
        <v>9</v>
      </c>
      <c r="B12" s="33" t="s">
        <v>131</v>
      </c>
      <c r="C12" s="33" t="s">
        <v>139</v>
      </c>
      <c r="D12" s="63">
        <v>237</v>
      </c>
      <c r="E12" s="29"/>
      <c r="F12" s="46">
        <v>9</v>
      </c>
      <c r="G12" s="33" t="s">
        <v>134</v>
      </c>
      <c r="H12" s="63" t="s">
        <v>142</v>
      </c>
      <c r="I12" s="63">
        <v>121</v>
      </c>
      <c r="J12" s="15"/>
      <c r="K12" s="15"/>
      <c r="L12" s="29"/>
      <c r="M12" s="29"/>
      <c r="N12" s="29"/>
      <c r="O12" s="29"/>
      <c r="P12" s="29"/>
      <c r="Q12" s="29"/>
    </row>
    <row r="13" spans="1:21" ht="15.75" thickBot="1" x14ac:dyDescent="0.3">
      <c r="A13" s="49">
        <v>10</v>
      </c>
      <c r="B13" s="33" t="s">
        <v>45</v>
      </c>
      <c r="C13" s="33" t="s">
        <v>37</v>
      </c>
      <c r="D13" s="63">
        <v>235</v>
      </c>
      <c r="E13" s="29"/>
      <c r="F13" s="46">
        <v>9</v>
      </c>
      <c r="G13" s="33" t="s">
        <v>434</v>
      </c>
      <c r="H13" s="63" t="s">
        <v>435</v>
      </c>
      <c r="I13" s="63">
        <v>121</v>
      </c>
      <c r="J13" s="15"/>
      <c r="K13" s="15"/>
      <c r="L13" s="29"/>
      <c r="M13" s="29"/>
      <c r="N13" s="29"/>
      <c r="O13" s="29"/>
      <c r="P13" s="29"/>
      <c r="Q13" s="29"/>
    </row>
    <row r="14" spans="1:21" x14ac:dyDescent="0.25">
      <c r="A14" s="48">
        <v>11</v>
      </c>
      <c r="B14" s="33" t="s">
        <v>232</v>
      </c>
      <c r="C14" s="33" t="s">
        <v>233</v>
      </c>
      <c r="D14" s="63">
        <v>229</v>
      </c>
      <c r="E14" s="29"/>
      <c r="F14" s="52"/>
      <c r="G14" s="54"/>
      <c r="H14" s="54"/>
      <c r="I14" s="55"/>
      <c r="J14" s="15"/>
      <c r="K14" s="15"/>
      <c r="L14" s="29"/>
      <c r="M14" s="29"/>
      <c r="N14" s="29"/>
      <c r="O14" s="29"/>
      <c r="P14" s="29"/>
      <c r="Q14" s="29"/>
    </row>
    <row r="15" spans="1:21" x14ac:dyDescent="0.25">
      <c r="A15" s="49">
        <v>12</v>
      </c>
      <c r="B15" s="33" t="s">
        <v>143</v>
      </c>
      <c r="C15" s="33" t="s">
        <v>104</v>
      </c>
      <c r="D15" s="63">
        <v>205</v>
      </c>
      <c r="E15" s="29"/>
      <c r="F15" s="52"/>
      <c r="G15" s="54"/>
      <c r="H15" s="54"/>
      <c r="I15" s="55"/>
      <c r="J15" s="15"/>
      <c r="K15" s="15"/>
      <c r="L15" s="29"/>
      <c r="M15" s="29"/>
      <c r="N15" s="29"/>
      <c r="O15" s="29"/>
      <c r="P15" s="29"/>
      <c r="Q15" s="29"/>
    </row>
    <row r="16" spans="1:21" x14ac:dyDescent="0.25">
      <c r="A16" s="49">
        <v>13</v>
      </c>
      <c r="B16" s="33" t="s">
        <v>190</v>
      </c>
      <c r="C16" s="33" t="s">
        <v>194</v>
      </c>
      <c r="D16" s="63">
        <v>198</v>
      </c>
      <c r="E16" s="29"/>
      <c r="F16" s="90" t="s">
        <v>304</v>
      </c>
      <c r="G16" s="91"/>
      <c r="H16" s="91"/>
      <c r="I16" s="92" t="s">
        <v>749</v>
      </c>
      <c r="J16" s="15"/>
      <c r="K16" s="15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25">
      <c r="A17" s="49">
        <v>14</v>
      </c>
      <c r="B17" s="33" t="s">
        <v>134</v>
      </c>
      <c r="C17" s="33" t="s">
        <v>142</v>
      </c>
      <c r="D17" s="63">
        <v>196</v>
      </c>
      <c r="E17" s="29"/>
      <c r="F17" s="91"/>
      <c r="G17" s="91"/>
      <c r="H17" s="91"/>
      <c r="I17" s="93"/>
      <c r="J17" s="15"/>
      <c r="K17" s="15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x14ac:dyDescent="0.25">
      <c r="A18" s="49">
        <v>15</v>
      </c>
      <c r="B18" s="33" t="s">
        <v>337</v>
      </c>
      <c r="C18" s="33" t="s">
        <v>325</v>
      </c>
      <c r="D18" s="63">
        <v>178</v>
      </c>
      <c r="E18" s="29"/>
      <c r="F18" s="65" t="s">
        <v>3</v>
      </c>
      <c r="G18" s="65" t="s">
        <v>0</v>
      </c>
      <c r="H18" s="65" t="s">
        <v>1</v>
      </c>
      <c r="I18" s="65" t="s">
        <v>86</v>
      </c>
      <c r="J18" s="15"/>
      <c r="K18" s="15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25">
      <c r="A19" s="49">
        <v>16</v>
      </c>
      <c r="B19" s="33" t="s">
        <v>47</v>
      </c>
      <c r="C19" s="33" t="s">
        <v>458</v>
      </c>
      <c r="D19" s="63">
        <v>170</v>
      </c>
      <c r="E19" s="29"/>
      <c r="F19" s="46">
        <v>1</v>
      </c>
      <c r="G19" s="33" t="s">
        <v>44</v>
      </c>
      <c r="H19" s="63" t="s">
        <v>5</v>
      </c>
      <c r="I19" s="63">
        <v>124</v>
      </c>
      <c r="J19" s="69" t="s">
        <v>752</v>
      </c>
      <c r="K19" s="15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x14ac:dyDescent="0.25">
      <c r="A20" s="49">
        <v>17</v>
      </c>
      <c r="B20" s="33" t="s">
        <v>701</v>
      </c>
      <c r="C20" s="33" t="s">
        <v>702</v>
      </c>
      <c r="D20" s="63">
        <v>166</v>
      </c>
      <c r="E20" s="29"/>
      <c r="F20" s="46">
        <v>2</v>
      </c>
      <c r="G20" s="33" t="s">
        <v>241</v>
      </c>
      <c r="H20" s="63" t="s">
        <v>242</v>
      </c>
      <c r="I20" s="63">
        <v>104</v>
      </c>
      <c r="J20" s="15"/>
      <c r="K20" s="15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25">
      <c r="A21" s="49">
        <v>18</v>
      </c>
      <c r="B21" s="33" t="s">
        <v>472</v>
      </c>
      <c r="C21" s="33" t="s">
        <v>473</v>
      </c>
      <c r="D21" s="63">
        <v>144</v>
      </c>
      <c r="E21" s="29"/>
      <c r="F21" s="46">
        <v>3</v>
      </c>
      <c r="G21" s="33" t="s">
        <v>191</v>
      </c>
      <c r="H21" s="63" t="s">
        <v>195</v>
      </c>
      <c r="I21" s="63">
        <v>102</v>
      </c>
      <c r="J21" s="15"/>
      <c r="K21" s="15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x14ac:dyDescent="0.25">
      <c r="A22" s="49">
        <v>19</v>
      </c>
      <c r="B22" s="33" t="s">
        <v>364</v>
      </c>
      <c r="C22" s="33" t="s">
        <v>365</v>
      </c>
      <c r="D22" s="63">
        <v>142</v>
      </c>
      <c r="E22" s="29"/>
      <c r="F22" s="46">
        <v>4</v>
      </c>
      <c r="G22" s="33" t="s">
        <v>126</v>
      </c>
      <c r="H22" s="63" t="s">
        <v>118</v>
      </c>
      <c r="I22" s="63">
        <v>99</v>
      </c>
      <c r="J22" s="69" t="s">
        <v>751</v>
      </c>
      <c r="K22" s="15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5.75" thickBot="1" x14ac:dyDescent="0.3">
      <c r="A23" s="49">
        <v>20</v>
      </c>
      <c r="B23" s="33" t="s">
        <v>359</v>
      </c>
      <c r="C23" s="33" t="s">
        <v>360</v>
      </c>
      <c r="D23" s="63">
        <v>132</v>
      </c>
      <c r="E23" s="29"/>
      <c r="F23" s="46">
        <v>5</v>
      </c>
      <c r="G23" s="33" t="s">
        <v>238</v>
      </c>
      <c r="H23" s="63" t="s">
        <v>239</v>
      </c>
      <c r="I23" s="63">
        <v>97</v>
      </c>
      <c r="J23" s="15"/>
      <c r="K23" s="15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x14ac:dyDescent="0.25">
      <c r="A24" s="48">
        <v>21</v>
      </c>
      <c r="B24" s="33" t="s">
        <v>331</v>
      </c>
      <c r="C24" s="33" t="s">
        <v>332</v>
      </c>
      <c r="D24" s="63">
        <v>127</v>
      </c>
      <c r="E24" s="29"/>
      <c r="F24" s="46">
        <v>6</v>
      </c>
      <c r="G24" s="33" t="s">
        <v>143</v>
      </c>
      <c r="H24" s="63" t="s">
        <v>104</v>
      </c>
      <c r="I24" s="63">
        <v>84</v>
      </c>
      <c r="J24" s="15"/>
      <c r="K24" s="15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25">
      <c r="A25" s="49">
        <v>22</v>
      </c>
      <c r="B25" s="33" t="s">
        <v>366</v>
      </c>
      <c r="C25" s="33" t="s">
        <v>138</v>
      </c>
      <c r="D25" s="63">
        <v>126</v>
      </c>
      <c r="E25" s="29"/>
      <c r="F25" s="46">
        <v>7</v>
      </c>
      <c r="G25" s="33" t="s">
        <v>434</v>
      </c>
      <c r="H25" s="63" t="s">
        <v>435</v>
      </c>
      <c r="I25" s="63">
        <v>81</v>
      </c>
      <c r="J25" s="15"/>
      <c r="K25" s="15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x14ac:dyDescent="0.25">
      <c r="A26" s="49">
        <v>23</v>
      </c>
      <c r="B26" s="33" t="s">
        <v>628</v>
      </c>
      <c r="C26" s="33" t="s">
        <v>629</v>
      </c>
      <c r="D26" s="63">
        <v>123</v>
      </c>
      <c r="E26" s="29"/>
      <c r="F26" s="46">
        <v>8</v>
      </c>
      <c r="G26" s="33" t="s">
        <v>615</v>
      </c>
      <c r="H26" s="63" t="s">
        <v>365</v>
      </c>
      <c r="I26" s="63">
        <v>68</v>
      </c>
      <c r="J26" s="15"/>
      <c r="K26" s="15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25">
      <c r="A27" s="49">
        <v>24</v>
      </c>
      <c r="B27" s="33" t="s">
        <v>326</v>
      </c>
      <c r="C27" s="33" t="s">
        <v>327</v>
      </c>
      <c r="D27" s="63">
        <v>116</v>
      </c>
      <c r="E27" s="29"/>
      <c r="F27" s="46">
        <v>9</v>
      </c>
      <c r="G27" s="33" t="s">
        <v>701</v>
      </c>
      <c r="H27" s="63" t="s">
        <v>702</v>
      </c>
      <c r="I27" s="63">
        <v>64</v>
      </c>
      <c r="J27" s="15"/>
      <c r="K27" s="15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x14ac:dyDescent="0.25">
      <c r="A28" s="49">
        <v>25</v>
      </c>
      <c r="B28" s="33" t="s">
        <v>129</v>
      </c>
      <c r="C28" s="33" t="s">
        <v>137</v>
      </c>
      <c r="D28" s="63">
        <v>111</v>
      </c>
      <c r="E28" s="29"/>
      <c r="F28" s="46">
        <v>10</v>
      </c>
      <c r="G28" s="33" t="s">
        <v>46</v>
      </c>
      <c r="H28" s="63" t="s">
        <v>38</v>
      </c>
      <c r="I28" s="63">
        <v>54</v>
      </c>
      <c r="J28" s="15"/>
      <c r="K28" s="15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25">
      <c r="A29" s="49">
        <v>26</v>
      </c>
      <c r="B29" s="33" t="s">
        <v>127</v>
      </c>
      <c r="C29" s="33" t="s">
        <v>135</v>
      </c>
      <c r="D29" s="63">
        <v>102</v>
      </c>
      <c r="E29" s="29"/>
      <c r="F29" s="52"/>
      <c r="G29" s="54"/>
      <c r="H29" s="54"/>
      <c r="I29" s="55"/>
      <c r="J29" s="15"/>
      <c r="K29" s="15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5.75" thickBot="1" x14ac:dyDescent="0.3">
      <c r="A30" s="49">
        <v>27</v>
      </c>
      <c r="B30" s="33" t="s">
        <v>189</v>
      </c>
      <c r="C30" s="33" t="s">
        <v>193</v>
      </c>
      <c r="D30" s="63">
        <v>87</v>
      </c>
      <c r="E30" s="29"/>
      <c r="F30" s="51"/>
      <c r="G30" s="51"/>
      <c r="H30" s="52"/>
      <c r="I30" s="53"/>
      <c r="J30" s="15"/>
      <c r="K30" s="15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25">
      <c r="A31" s="49">
        <v>28</v>
      </c>
      <c r="B31" s="33" t="s">
        <v>615</v>
      </c>
      <c r="C31" s="33" t="s">
        <v>365</v>
      </c>
      <c r="D31" s="63">
        <v>83</v>
      </c>
      <c r="E31" s="29"/>
      <c r="F31" s="72" t="s">
        <v>304</v>
      </c>
      <c r="G31" s="73"/>
      <c r="H31" s="73"/>
      <c r="I31" s="74" t="s">
        <v>750</v>
      </c>
      <c r="J31" s="15"/>
      <c r="K31" s="15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5.75" thickBot="1" x14ac:dyDescent="0.3">
      <c r="A32" s="49">
        <v>29</v>
      </c>
      <c r="B32" s="33" t="s">
        <v>149</v>
      </c>
      <c r="C32" s="33" t="s">
        <v>618</v>
      </c>
      <c r="D32" s="63">
        <v>76</v>
      </c>
      <c r="E32" s="29"/>
      <c r="F32" s="73"/>
      <c r="G32" s="73"/>
      <c r="H32" s="73"/>
      <c r="I32" s="75"/>
      <c r="J32" s="15"/>
      <c r="K32" s="15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5.75" thickBot="1" x14ac:dyDescent="0.3">
      <c r="A33" s="49">
        <v>30</v>
      </c>
      <c r="B33" s="33" t="s">
        <v>600</v>
      </c>
      <c r="C33" s="33" t="s">
        <v>601</v>
      </c>
      <c r="D33" s="63">
        <v>74</v>
      </c>
      <c r="E33" s="29"/>
      <c r="F33" s="66" t="s">
        <v>3</v>
      </c>
      <c r="G33" s="67" t="s">
        <v>0</v>
      </c>
      <c r="H33" s="67" t="s">
        <v>1</v>
      </c>
      <c r="I33" s="68" t="s">
        <v>86</v>
      </c>
      <c r="J33" s="15"/>
      <c r="K33" s="15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x14ac:dyDescent="0.25">
      <c r="A34" s="48">
        <v>31</v>
      </c>
      <c r="B34" s="33" t="s">
        <v>339</v>
      </c>
      <c r="C34" s="33" t="s">
        <v>334</v>
      </c>
      <c r="D34" s="63">
        <v>70</v>
      </c>
      <c r="E34" s="29"/>
      <c r="F34" s="36">
        <v>1</v>
      </c>
      <c r="G34" s="33" t="s">
        <v>44</v>
      </c>
      <c r="H34" s="63" t="s">
        <v>5</v>
      </c>
      <c r="I34" s="63">
        <v>152</v>
      </c>
      <c r="J34" s="69" t="s">
        <v>754</v>
      </c>
      <c r="K34" s="15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25">
      <c r="A35" s="49">
        <v>31</v>
      </c>
      <c r="B35" s="33" t="s">
        <v>589</v>
      </c>
      <c r="C35" s="33" t="s">
        <v>590</v>
      </c>
      <c r="D35" s="63">
        <v>70</v>
      </c>
      <c r="E35" s="29"/>
      <c r="F35" s="35">
        <v>2</v>
      </c>
      <c r="G35" s="33" t="s">
        <v>46</v>
      </c>
      <c r="H35" s="63" t="s">
        <v>38</v>
      </c>
      <c r="I35" s="63">
        <v>105</v>
      </c>
      <c r="J35" s="15"/>
      <c r="K35" s="15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x14ac:dyDescent="0.25">
      <c r="A36" s="49">
        <v>33</v>
      </c>
      <c r="B36" s="33" t="s">
        <v>591</v>
      </c>
      <c r="C36" s="33" t="s">
        <v>592</v>
      </c>
      <c r="D36" s="63">
        <v>66</v>
      </c>
      <c r="E36" s="29"/>
      <c r="F36" s="35">
        <v>3</v>
      </c>
      <c r="G36" s="33" t="s">
        <v>45</v>
      </c>
      <c r="H36" s="63" t="s">
        <v>37</v>
      </c>
      <c r="I36" s="63">
        <v>91</v>
      </c>
      <c r="J36" s="15"/>
      <c r="K36" s="15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25">
      <c r="A37" s="49">
        <v>34</v>
      </c>
      <c r="B37" s="33" t="s">
        <v>133</v>
      </c>
      <c r="C37" s="33" t="s">
        <v>119</v>
      </c>
      <c r="D37" s="63">
        <v>58</v>
      </c>
      <c r="E37" s="29"/>
      <c r="F37" s="35">
        <v>4</v>
      </c>
      <c r="G37" s="33" t="s">
        <v>126</v>
      </c>
      <c r="H37" s="63" t="s">
        <v>118</v>
      </c>
      <c r="I37" s="63">
        <v>87</v>
      </c>
      <c r="J37" s="15" t="s">
        <v>751</v>
      </c>
      <c r="K37" s="15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x14ac:dyDescent="0.25">
      <c r="A38" s="49">
        <v>35</v>
      </c>
      <c r="B38" s="33" t="s">
        <v>617</v>
      </c>
      <c r="C38" s="33" t="s">
        <v>365</v>
      </c>
      <c r="D38" s="63">
        <v>56</v>
      </c>
      <c r="E38" s="29"/>
      <c r="F38" s="60">
        <v>5</v>
      </c>
      <c r="G38" s="33" t="s">
        <v>128</v>
      </c>
      <c r="H38" s="63" t="s">
        <v>136</v>
      </c>
      <c r="I38" s="63">
        <v>82</v>
      </c>
      <c r="J38" s="15"/>
      <c r="K38" s="15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25">
      <c r="A39" s="49">
        <v>36</v>
      </c>
      <c r="B39" s="33" t="s">
        <v>95</v>
      </c>
      <c r="C39" s="33" t="s">
        <v>144</v>
      </c>
      <c r="D39" s="63">
        <v>45</v>
      </c>
      <c r="E39" s="29"/>
      <c r="F39" s="46">
        <v>6</v>
      </c>
      <c r="G39" s="33" t="s">
        <v>232</v>
      </c>
      <c r="H39" s="63" t="s">
        <v>233</v>
      </c>
      <c r="I39" s="63">
        <v>76</v>
      </c>
      <c r="J39" s="15"/>
      <c r="K39" s="15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x14ac:dyDescent="0.25">
      <c r="A40" s="49">
        <v>37</v>
      </c>
      <c r="B40" s="33" t="s">
        <v>64</v>
      </c>
      <c r="C40" s="33" t="s">
        <v>62</v>
      </c>
      <c r="D40" s="63">
        <v>43</v>
      </c>
      <c r="E40" s="29"/>
      <c r="F40" s="46">
        <v>7</v>
      </c>
      <c r="G40" s="33" t="s">
        <v>191</v>
      </c>
      <c r="H40" s="63" t="s">
        <v>195</v>
      </c>
      <c r="I40" s="63">
        <v>74</v>
      </c>
      <c r="J40" s="15"/>
      <c r="K40" s="15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x14ac:dyDescent="0.25">
      <c r="A41" s="49">
        <v>38</v>
      </c>
      <c r="B41" s="33" t="s">
        <v>322</v>
      </c>
      <c r="C41" s="33" t="s">
        <v>323</v>
      </c>
      <c r="D41" s="63">
        <v>42</v>
      </c>
      <c r="E41" s="29"/>
      <c r="F41" s="46">
        <v>8</v>
      </c>
      <c r="G41" s="33" t="s">
        <v>190</v>
      </c>
      <c r="H41" s="63" t="s">
        <v>194</v>
      </c>
      <c r="I41" s="63">
        <v>59</v>
      </c>
      <c r="J41" s="15"/>
      <c r="K41" s="15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5">
      <c r="A42" s="49">
        <v>39</v>
      </c>
      <c r="B42" s="33" t="s">
        <v>188</v>
      </c>
      <c r="C42" s="33" t="s">
        <v>192</v>
      </c>
      <c r="D42" s="63">
        <v>41</v>
      </c>
      <c r="E42" s="29"/>
      <c r="F42" s="64">
        <v>8</v>
      </c>
      <c r="G42" s="33" t="s">
        <v>472</v>
      </c>
      <c r="H42" s="63" t="s">
        <v>473</v>
      </c>
      <c r="I42" s="63">
        <v>59</v>
      </c>
      <c r="J42" s="15"/>
      <c r="K42" s="15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15.75" thickBot="1" x14ac:dyDescent="0.3">
      <c r="A43" s="49">
        <v>39</v>
      </c>
      <c r="B43" s="33" t="s">
        <v>179</v>
      </c>
      <c r="C43" s="33" t="s">
        <v>187</v>
      </c>
      <c r="D43" s="63">
        <v>41</v>
      </c>
      <c r="E43" s="29"/>
      <c r="F43" s="46">
        <v>10</v>
      </c>
      <c r="G43" s="33" t="s">
        <v>238</v>
      </c>
      <c r="H43" s="63" t="s">
        <v>239</v>
      </c>
      <c r="I43" s="63">
        <v>55</v>
      </c>
      <c r="J43" s="15"/>
      <c r="K43" s="15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x14ac:dyDescent="0.25">
      <c r="A44" s="48">
        <v>41</v>
      </c>
      <c r="B44" s="33" t="s">
        <v>405</v>
      </c>
      <c r="C44" s="33" t="s">
        <v>565</v>
      </c>
      <c r="D44" s="63">
        <v>35</v>
      </c>
      <c r="E44" s="29"/>
      <c r="F44" s="51"/>
      <c r="G44" s="51"/>
      <c r="H44" s="52"/>
      <c r="I44" s="53"/>
      <c r="J44" s="15"/>
      <c r="K44" s="15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x14ac:dyDescent="0.25">
      <c r="A45" s="49">
        <v>42</v>
      </c>
      <c r="B45" s="33" t="s">
        <v>498</v>
      </c>
      <c r="C45" s="33" t="s">
        <v>499</v>
      </c>
      <c r="D45" s="63">
        <v>31</v>
      </c>
      <c r="E45" s="29"/>
      <c r="F45" s="51"/>
      <c r="G45" s="51"/>
      <c r="H45" s="52"/>
      <c r="I45" s="53"/>
      <c r="J45" s="15"/>
      <c r="K45" s="15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x14ac:dyDescent="0.25">
      <c r="A46" s="49">
        <v>43</v>
      </c>
      <c r="B46" s="33" t="s">
        <v>47</v>
      </c>
      <c r="C46" s="33" t="s">
        <v>37</v>
      </c>
      <c r="D46" s="63">
        <v>30</v>
      </c>
      <c r="E46" s="29"/>
      <c r="F46" s="51"/>
      <c r="G46" s="51"/>
      <c r="H46" s="52"/>
      <c r="I46" s="53"/>
      <c r="J46" s="15"/>
      <c r="K46" s="15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x14ac:dyDescent="0.25">
      <c r="A47" s="49">
        <v>43</v>
      </c>
      <c r="B47" s="33" t="s">
        <v>77</v>
      </c>
      <c r="C47" s="33" t="s">
        <v>75</v>
      </c>
      <c r="D47" s="63">
        <v>30</v>
      </c>
      <c r="E47" s="29"/>
      <c r="F47" s="51"/>
      <c r="G47" s="51"/>
      <c r="H47" s="52"/>
      <c r="I47" s="53"/>
      <c r="J47" s="15"/>
      <c r="K47" s="15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x14ac:dyDescent="0.25">
      <c r="A48" s="49">
        <v>45</v>
      </c>
      <c r="B48" s="33" t="s">
        <v>333</v>
      </c>
      <c r="C48" s="33" t="s">
        <v>334</v>
      </c>
      <c r="D48" s="63">
        <v>29</v>
      </c>
      <c r="E48" s="29"/>
      <c r="F48" s="51"/>
      <c r="G48" s="51"/>
      <c r="H48" s="52"/>
      <c r="I48" s="53"/>
      <c r="J48" s="15"/>
      <c r="K48" s="15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x14ac:dyDescent="0.25">
      <c r="A49" s="49">
        <v>46</v>
      </c>
      <c r="B49" s="33" t="s">
        <v>655</v>
      </c>
      <c r="C49" s="33" t="s">
        <v>656</v>
      </c>
      <c r="D49" s="63">
        <v>26</v>
      </c>
      <c r="E49" s="29"/>
      <c r="F49" s="51"/>
      <c r="G49" s="51"/>
      <c r="H49" s="52"/>
      <c r="I49" s="53"/>
      <c r="J49" s="15"/>
      <c r="K49" s="15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x14ac:dyDescent="0.25">
      <c r="A50" s="49">
        <v>47</v>
      </c>
      <c r="B50" s="33" t="s">
        <v>611</v>
      </c>
      <c r="C50" s="33" t="s">
        <v>612</v>
      </c>
      <c r="D50" s="63">
        <v>24</v>
      </c>
      <c r="E50" s="29"/>
      <c r="F50" s="51"/>
      <c r="G50" s="51"/>
      <c r="H50" s="52"/>
      <c r="I50" s="53"/>
      <c r="J50" s="15"/>
      <c r="K50" s="15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x14ac:dyDescent="0.25">
      <c r="A51" s="49">
        <v>48</v>
      </c>
      <c r="B51" s="33" t="s">
        <v>489</v>
      </c>
      <c r="C51" s="33" t="s">
        <v>490</v>
      </c>
      <c r="D51" s="63">
        <v>22</v>
      </c>
      <c r="E51" s="29"/>
      <c r="F51" s="51"/>
      <c r="G51" s="51"/>
      <c r="H51" s="52"/>
      <c r="I51" s="53"/>
      <c r="J51" s="15"/>
      <c r="K51" s="15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x14ac:dyDescent="0.25">
      <c r="A52" s="49">
        <v>49</v>
      </c>
      <c r="B52" s="33" t="s">
        <v>491</v>
      </c>
      <c r="C52" s="33" t="s">
        <v>492</v>
      </c>
      <c r="D52" s="63">
        <v>20</v>
      </c>
      <c r="E52" s="29"/>
      <c r="F52" s="51"/>
      <c r="G52" s="51"/>
      <c r="H52" s="52"/>
      <c r="I52" s="53"/>
      <c r="J52" s="15"/>
      <c r="K52" s="15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ht="15.75" thickBot="1" x14ac:dyDescent="0.3">
      <c r="A53" s="49">
        <v>49</v>
      </c>
      <c r="B53" s="33" t="s">
        <v>452</v>
      </c>
      <c r="C53" s="33" t="s">
        <v>453</v>
      </c>
      <c r="D53" s="63">
        <v>20</v>
      </c>
      <c r="E53" s="29"/>
      <c r="F53" s="51"/>
      <c r="G53" s="51"/>
      <c r="H53" s="52"/>
      <c r="I53" s="53"/>
      <c r="J53" s="15"/>
      <c r="K53" s="15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x14ac:dyDescent="0.25">
      <c r="A54" s="48">
        <v>49</v>
      </c>
      <c r="B54" s="33" t="s">
        <v>558</v>
      </c>
      <c r="C54" s="33" t="s">
        <v>559</v>
      </c>
      <c r="D54" s="63">
        <v>20</v>
      </c>
      <c r="E54" s="29"/>
      <c r="F54" s="53"/>
      <c r="G54" s="53"/>
      <c r="H54" s="53"/>
      <c r="I54" s="53"/>
      <c r="J54" s="15"/>
      <c r="K54" s="15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x14ac:dyDescent="0.25">
      <c r="A55" s="49">
        <v>52</v>
      </c>
      <c r="B55" s="33" t="s">
        <v>51</v>
      </c>
      <c r="C55" s="33" t="s">
        <v>42</v>
      </c>
      <c r="D55" s="63">
        <v>19</v>
      </c>
      <c r="E55" s="29"/>
      <c r="F55" s="53"/>
      <c r="G55" s="53"/>
      <c r="H55" s="53"/>
      <c r="I55" s="53"/>
      <c r="J55" s="15"/>
      <c r="K55" s="15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x14ac:dyDescent="0.25">
      <c r="A56" s="49">
        <v>53</v>
      </c>
      <c r="B56" s="33" t="s">
        <v>401</v>
      </c>
      <c r="C56" s="33" t="s">
        <v>402</v>
      </c>
      <c r="D56" s="63">
        <v>18</v>
      </c>
      <c r="E56" s="29"/>
      <c r="F56" s="53"/>
      <c r="G56" s="53"/>
      <c r="H56" s="53"/>
      <c r="I56" s="53"/>
      <c r="J56" s="15"/>
      <c r="K56" s="15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x14ac:dyDescent="0.25">
      <c r="A57" s="49">
        <v>54</v>
      </c>
      <c r="B57" s="33" t="s">
        <v>48</v>
      </c>
      <c r="C57" s="33" t="s">
        <v>39</v>
      </c>
      <c r="D57" s="63">
        <v>17</v>
      </c>
      <c r="E57" s="29"/>
      <c r="F57" s="53"/>
      <c r="G57" s="53"/>
      <c r="H57" s="53"/>
      <c r="I57" s="53"/>
      <c r="J57" s="15"/>
      <c r="K57" s="15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x14ac:dyDescent="0.25">
      <c r="A58" s="49">
        <v>54</v>
      </c>
      <c r="B58" s="33" t="s">
        <v>663</v>
      </c>
      <c r="C58" s="33" t="s">
        <v>664</v>
      </c>
      <c r="D58" s="63">
        <v>17</v>
      </c>
      <c r="E58" s="29"/>
      <c r="F58" s="53"/>
      <c r="G58" s="53"/>
      <c r="H58" s="53"/>
      <c r="I58" s="53"/>
      <c r="J58" s="15"/>
      <c r="K58" s="15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x14ac:dyDescent="0.25">
      <c r="A59" s="49">
        <v>56</v>
      </c>
      <c r="B59" s="33" t="s">
        <v>690</v>
      </c>
      <c r="C59" s="33" t="s">
        <v>691</v>
      </c>
      <c r="D59" s="63">
        <v>16</v>
      </c>
      <c r="E59" s="29"/>
      <c r="F59" s="53"/>
      <c r="G59" s="53"/>
      <c r="H59" s="53"/>
      <c r="I59" s="53"/>
      <c r="J59" s="15"/>
      <c r="K59" s="15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x14ac:dyDescent="0.25">
      <c r="A60" s="49">
        <v>57</v>
      </c>
      <c r="B60" s="33" t="s">
        <v>542</v>
      </c>
      <c r="C60" s="33" t="s">
        <v>543</v>
      </c>
      <c r="D60" s="63">
        <v>15</v>
      </c>
      <c r="E60" s="29"/>
      <c r="F60" s="53"/>
      <c r="G60" s="53"/>
      <c r="H60" s="53"/>
      <c r="I60" s="53"/>
      <c r="J60" s="15"/>
      <c r="K60" s="15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x14ac:dyDescent="0.25">
      <c r="A61" s="49">
        <v>58</v>
      </c>
      <c r="B61" s="33" t="s">
        <v>703</v>
      </c>
      <c r="C61" s="33" t="s">
        <v>612</v>
      </c>
      <c r="D61" s="63">
        <v>12</v>
      </c>
      <c r="E61" s="29"/>
      <c r="F61" s="53"/>
      <c r="G61" s="53"/>
      <c r="H61" s="53"/>
      <c r="I61" s="53"/>
      <c r="J61" s="15"/>
      <c r="K61" s="15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x14ac:dyDescent="0.25">
      <c r="A62" s="49">
        <v>59</v>
      </c>
      <c r="B62" s="33" t="s">
        <v>52</v>
      </c>
      <c r="C62" s="33" t="s">
        <v>43</v>
      </c>
      <c r="D62" s="63">
        <v>10</v>
      </c>
      <c r="E62" s="29"/>
      <c r="F62" s="53"/>
      <c r="G62" s="53"/>
      <c r="H62" s="53"/>
      <c r="I62" s="53"/>
      <c r="J62" s="15"/>
      <c r="K62" s="15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thickBot="1" x14ac:dyDescent="0.3">
      <c r="A63" s="49">
        <v>60</v>
      </c>
      <c r="B63" s="33" t="s">
        <v>65</v>
      </c>
      <c r="C63" s="33" t="s">
        <v>63</v>
      </c>
      <c r="D63" s="63">
        <v>6</v>
      </c>
      <c r="E63" s="29"/>
      <c r="F63" s="53"/>
      <c r="G63" s="53"/>
      <c r="H63" s="53"/>
      <c r="I63" s="53"/>
      <c r="J63" s="15"/>
      <c r="K63" s="15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x14ac:dyDescent="0.25">
      <c r="A64" s="48">
        <v>60</v>
      </c>
      <c r="B64" s="33" t="s">
        <v>424</v>
      </c>
      <c r="C64" s="33" t="s">
        <v>425</v>
      </c>
      <c r="D64" s="63">
        <v>6</v>
      </c>
      <c r="E64" s="29"/>
      <c r="F64" s="53"/>
      <c r="G64" s="53"/>
      <c r="H64" s="53"/>
      <c r="I64" s="53"/>
      <c r="J64" s="15"/>
      <c r="K64" s="15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x14ac:dyDescent="0.25">
      <c r="A65" s="49">
        <v>60</v>
      </c>
      <c r="B65" s="33" t="s">
        <v>619</v>
      </c>
      <c r="C65" s="33" t="s">
        <v>544</v>
      </c>
      <c r="D65" s="63">
        <v>6</v>
      </c>
      <c r="E65" s="29"/>
      <c r="F65" s="53"/>
      <c r="G65" s="53"/>
      <c r="H65" s="53"/>
      <c r="I65" s="53"/>
      <c r="J65" s="15"/>
      <c r="K65" s="15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x14ac:dyDescent="0.25">
      <c r="A66" s="49">
        <v>63</v>
      </c>
      <c r="B66" s="33" t="s">
        <v>328</v>
      </c>
      <c r="C66" s="33" t="s">
        <v>320</v>
      </c>
      <c r="D66" s="63">
        <v>5</v>
      </c>
      <c r="E66" s="29"/>
      <c r="F66" s="53"/>
      <c r="G66" s="53"/>
      <c r="H66" s="53"/>
      <c r="I66" s="53"/>
      <c r="J66" s="15"/>
      <c r="K66" s="15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x14ac:dyDescent="0.25">
      <c r="A67" s="49">
        <v>63</v>
      </c>
      <c r="B67" s="33" t="s">
        <v>404</v>
      </c>
      <c r="C67" s="33" t="s">
        <v>521</v>
      </c>
      <c r="D67" s="63">
        <v>5</v>
      </c>
      <c r="E67" s="29"/>
      <c r="F67" s="29"/>
      <c r="G67" s="29"/>
      <c r="H67" s="29"/>
      <c r="I67" s="29"/>
      <c r="J67" s="15"/>
      <c r="K67" s="15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x14ac:dyDescent="0.25">
      <c r="A68" s="49">
        <v>63</v>
      </c>
      <c r="B68" s="33" t="s">
        <v>679</v>
      </c>
      <c r="C68" s="33" t="s">
        <v>680</v>
      </c>
      <c r="D68" s="63">
        <v>5</v>
      </c>
      <c r="E68" s="29"/>
      <c r="F68" s="29"/>
      <c r="G68" s="29"/>
      <c r="H68" s="29"/>
      <c r="I68" s="29"/>
      <c r="J68" s="15"/>
      <c r="K68" s="15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x14ac:dyDescent="0.25">
      <c r="A69" s="49">
        <v>66</v>
      </c>
      <c r="B69" s="33" t="s">
        <v>551</v>
      </c>
      <c r="C69" s="33" t="s">
        <v>552</v>
      </c>
      <c r="D69" s="63">
        <v>4</v>
      </c>
      <c r="E69" s="29"/>
      <c r="F69" s="29"/>
      <c r="G69" s="29"/>
      <c r="H69" s="29"/>
      <c r="I69" s="29"/>
      <c r="J69" s="15"/>
      <c r="K69" s="15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x14ac:dyDescent="0.25">
      <c r="A70" s="49">
        <v>67</v>
      </c>
      <c r="B70" s="33" t="s">
        <v>665</v>
      </c>
      <c r="C70" s="33" t="s">
        <v>666</v>
      </c>
      <c r="D70" s="63">
        <v>2</v>
      </c>
      <c r="E70" s="29"/>
      <c r="F70" s="29"/>
      <c r="G70" s="29"/>
      <c r="H70" s="29"/>
      <c r="I70" s="29"/>
      <c r="J70" s="15"/>
      <c r="K70" s="15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x14ac:dyDescent="0.25">
      <c r="A71" s="49">
        <v>67</v>
      </c>
      <c r="B71" s="33" t="s">
        <v>682</v>
      </c>
      <c r="C71" s="33" t="s">
        <v>683</v>
      </c>
      <c r="D71" s="63">
        <v>2</v>
      </c>
      <c r="E71" s="29"/>
      <c r="F71" s="29"/>
      <c r="G71" s="29"/>
      <c r="H71" s="29"/>
      <c r="I71" s="29"/>
      <c r="J71" s="15"/>
      <c r="K71" s="15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15"/>
      <c r="K72" s="15"/>
      <c r="L72" s="29"/>
      <c r="N72" s="29"/>
      <c r="O72" s="29"/>
      <c r="P72" s="29"/>
      <c r="Q72" s="29"/>
      <c r="R72" s="29"/>
      <c r="S72" s="29"/>
      <c r="T72" s="29"/>
      <c r="U72" s="29"/>
    </row>
    <row r="73" spans="1:2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15"/>
      <c r="K73" s="15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15"/>
      <c r="K74" s="15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15"/>
      <c r="K75" s="15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15"/>
      <c r="K76" s="15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15"/>
      <c r="K77" s="15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15"/>
      <c r="K78" s="15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15"/>
      <c r="K79" s="15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15"/>
      <c r="K80" s="15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15"/>
      <c r="K81" s="15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15"/>
      <c r="K82" s="15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15"/>
      <c r="K83" s="15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15"/>
      <c r="K84" s="15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15"/>
      <c r="K85" s="15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15"/>
      <c r="K86" s="15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15"/>
      <c r="K87" s="15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15"/>
      <c r="K88" s="15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15"/>
      <c r="K89" s="15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42"/>
      <c r="K90" s="43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42"/>
      <c r="K91" s="43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42"/>
      <c r="K92" s="43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42"/>
      <c r="K93" s="43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x14ac:dyDescent="0.25">
      <c r="A94" s="29"/>
      <c r="B94" s="29"/>
      <c r="C94" s="29"/>
      <c r="D94" s="29"/>
      <c r="E94" s="29"/>
      <c r="F94" s="29"/>
      <c r="G94" s="29"/>
      <c r="H94" s="29"/>
      <c r="I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x14ac:dyDescent="0.25">
      <c r="A95" s="29"/>
      <c r="B95" s="29"/>
      <c r="C95" s="29"/>
      <c r="D95" s="29"/>
      <c r="E95" s="29"/>
      <c r="F95" s="29"/>
      <c r="G95" s="29"/>
      <c r="H95" s="29"/>
      <c r="I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x14ac:dyDescent="0.25">
      <c r="A96" s="29"/>
      <c r="B96" s="29"/>
      <c r="C96" s="29"/>
      <c r="D96" s="29"/>
      <c r="E96" s="29"/>
      <c r="F96" s="29"/>
      <c r="G96" s="29"/>
      <c r="H96" s="29"/>
      <c r="I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x14ac:dyDescent="0.25">
      <c r="A97" s="29"/>
      <c r="B97" s="29"/>
      <c r="C97" s="29"/>
      <c r="D97" s="29"/>
      <c r="E97" s="29"/>
      <c r="F97" s="29"/>
      <c r="G97" s="29"/>
      <c r="H97" s="29"/>
      <c r="I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x14ac:dyDescent="0.25">
      <c r="A98" s="29"/>
      <c r="B98" s="29"/>
      <c r="C98" s="29"/>
      <c r="D98" s="29"/>
      <c r="E98" s="29"/>
      <c r="F98" s="29"/>
      <c r="G98" s="29"/>
      <c r="H98" s="29"/>
      <c r="I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x14ac:dyDescent="0.25">
      <c r="A99" s="29"/>
      <c r="B99" s="29"/>
      <c r="C99" s="29"/>
      <c r="D99" s="29"/>
      <c r="E99" s="29"/>
      <c r="F99" s="29"/>
      <c r="G99" s="29"/>
      <c r="H99" s="29"/>
      <c r="I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1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1:21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</row>
    <row r="115" spans="1:21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</row>
    <row r="116" spans="1:21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1:21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</row>
    <row r="118" spans="1:21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1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1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1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1:21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1:21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1:21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1:21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1:21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1:21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1:21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1:21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1:21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1:21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1:21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</row>
    <row r="155" spans="1:21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</row>
    <row r="156" spans="1:21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1:21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</row>
    <row r="158" spans="1:21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</row>
    <row r="159" spans="1:21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</row>
    <row r="160" spans="1:21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</row>
    <row r="161" spans="1:21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</row>
    <row r="162" spans="1:21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</row>
    <row r="163" spans="1:21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</row>
    <row r="164" spans="1:21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</row>
    <row r="165" spans="1:21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x14ac:dyDescent="0.25">
      <c r="A166" s="29"/>
      <c r="B166" s="29"/>
      <c r="C166" s="29"/>
      <c r="D166" s="29"/>
      <c r="E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x14ac:dyDescent="0.25">
      <c r="A167" s="29"/>
      <c r="B167" s="29"/>
      <c r="C167" s="29"/>
      <c r="D167" s="29"/>
      <c r="E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x14ac:dyDescent="0.25">
      <c r="A168" s="29"/>
      <c r="B168" s="29"/>
      <c r="C168" s="29"/>
      <c r="D168" s="29"/>
      <c r="E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</sheetData>
  <sheetProtection password="B49D" sheet="1" objects="1" scenarios="1" selectLockedCells="1" selectUnlockedCells="1"/>
  <sortState ref="K6:O89">
    <sortCondition descending="1" ref="M6"/>
  </sortState>
  <mergeCells count="8">
    <mergeCell ref="F31:H32"/>
    <mergeCell ref="I31:I32"/>
    <mergeCell ref="D1:D2"/>
    <mergeCell ref="A1:C2"/>
    <mergeCell ref="F1:H2"/>
    <mergeCell ref="I1:I2"/>
    <mergeCell ref="F16:H17"/>
    <mergeCell ref="I16:I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0"/>
  <sheetViews>
    <sheetView workbookViewId="0">
      <pane xSplit="7" topLeftCell="M1" activePane="topRight" state="frozen"/>
      <selection pane="topRight" activeCell="A5" sqref="A5:E88"/>
    </sheetView>
  </sheetViews>
  <sheetFormatPr defaultColWidth="8.85546875" defaultRowHeight="15" x14ac:dyDescent="0.25"/>
  <cols>
    <col min="1" max="1" width="11.28515625" style="2" bestFit="1" customWidth="1"/>
    <col min="2" max="2" width="28.140625" style="2" bestFit="1" customWidth="1"/>
    <col min="3" max="3" width="9.85546875" style="15" customWidth="1"/>
    <col min="4" max="4" width="11.140625" style="15" customWidth="1"/>
    <col min="5" max="5" width="13.42578125" style="15" customWidth="1"/>
    <col min="6" max="6" width="15.7109375" style="15" customWidth="1"/>
    <col min="7" max="7" width="10.42578125" style="19" customWidth="1"/>
    <col min="8" max="8" width="12.42578125" style="7" hidden="1" customWidth="1"/>
    <col min="9" max="9" width="12.7109375" hidden="1" customWidth="1"/>
    <col min="10" max="10" width="12.7109375" style="28" hidden="1" customWidth="1"/>
    <col min="11" max="11" width="13.42578125" hidden="1" customWidth="1"/>
    <col min="12" max="12" width="13.140625" hidden="1" customWidth="1"/>
    <col min="13" max="13" width="10.28515625" style="12" customWidth="1"/>
    <col min="14" max="16" width="9.140625" hidden="1" customWidth="1"/>
    <col min="17" max="17" width="9.140625" style="28" hidden="1" customWidth="1"/>
    <col min="18" max="18" width="9.85546875" hidden="1" customWidth="1"/>
    <col min="20" max="20" width="12.28515625" hidden="1" customWidth="1"/>
    <col min="21" max="21" width="12.7109375" hidden="1" customWidth="1"/>
    <col min="22" max="22" width="12.7109375" style="28" hidden="1" customWidth="1"/>
    <col min="23" max="23" width="13.140625" hidden="1" customWidth="1"/>
    <col min="24" max="24" width="14.7109375" hidden="1" customWidth="1"/>
    <col min="25" max="25" width="9" style="12" customWidth="1"/>
    <col min="26" max="28" width="9.140625" hidden="1" customWidth="1"/>
    <col min="29" max="29" width="9.140625" style="28" hidden="1" customWidth="1"/>
    <col min="30" max="30" width="10.42578125" hidden="1" customWidth="1"/>
    <col min="32" max="32" width="16" hidden="1" customWidth="1"/>
    <col min="33" max="33" width="14" hidden="1" customWidth="1"/>
    <col min="34" max="34" width="14" style="28" hidden="1" customWidth="1"/>
    <col min="35" max="36" width="15" hidden="1" customWidth="1"/>
    <col min="37" max="37" width="14.28515625" style="12" customWidth="1"/>
    <col min="38" max="40" width="9.140625" hidden="1" customWidth="1"/>
    <col min="41" max="41" width="11.140625" hidden="1" customWidth="1"/>
    <col min="42" max="42" width="11.140625" style="28" hidden="1" customWidth="1"/>
    <col min="44" max="44" width="13.42578125" style="28" hidden="1" customWidth="1"/>
    <col min="45" max="46" width="12" style="28" hidden="1" customWidth="1"/>
    <col min="47" max="47" width="13.7109375" style="28" hidden="1" customWidth="1"/>
    <col min="48" max="48" width="14.7109375" style="28" hidden="1" customWidth="1"/>
    <col min="49" max="49" width="13.42578125" style="28" customWidth="1"/>
    <col min="50" max="50" width="13.42578125" style="28" hidden="1" customWidth="1"/>
    <col min="51" max="52" width="12" style="28" hidden="1" customWidth="1"/>
    <col min="53" max="53" width="13.7109375" style="28" hidden="1" customWidth="1"/>
    <col min="54" max="54" width="14.7109375" style="28" hidden="1" customWidth="1"/>
    <col min="55" max="55" width="13.42578125" style="28" customWidth="1"/>
    <col min="56" max="57" width="9.140625" hidden="1" customWidth="1"/>
    <col min="58" max="58" width="14" hidden="1" customWidth="1"/>
    <col min="59" max="59" width="13.7109375" hidden="1" customWidth="1"/>
    <col min="60" max="60" width="12.85546875" hidden="1" customWidth="1"/>
    <col min="61" max="61" width="12.42578125" hidden="1" customWidth="1"/>
    <col min="62" max="62" width="11.85546875" hidden="1" customWidth="1"/>
    <col min="63" max="63" width="10.85546875" hidden="1" customWidth="1"/>
    <col min="64" max="64" width="9.140625" hidden="1" customWidth="1"/>
    <col min="65" max="65" width="13.28515625" hidden="1" customWidth="1"/>
    <col min="66" max="66" width="12.85546875" hidden="1" customWidth="1"/>
    <col min="67" max="67" width="9.140625" customWidth="1"/>
    <col min="68" max="68" width="12.42578125" hidden="1" customWidth="1"/>
    <col min="69" max="69" width="12.28515625" hidden="1" customWidth="1"/>
    <col min="70" max="70" width="12.42578125" hidden="1" customWidth="1"/>
    <col min="71" max="71" width="12.85546875" hidden="1" customWidth="1"/>
    <col min="72" max="72" width="13.42578125" hidden="1" customWidth="1"/>
    <col min="73" max="73" width="11.85546875" hidden="1" customWidth="1"/>
    <col min="74" max="74" width="13" hidden="1" customWidth="1"/>
    <col min="75" max="75" width="14.7109375" hidden="1" customWidth="1"/>
    <col min="76" max="76" width="8.28515625" style="21" customWidth="1"/>
    <col min="77" max="77" width="12.7109375" customWidth="1"/>
    <col min="78" max="78" width="11.28515625" customWidth="1"/>
    <col min="79" max="79" width="11.140625" customWidth="1"/>
    <col min="80" max="80" width="9.140625" customWidth="1"/>
    <col min="81" max="85" width="9.140625" hidden="1" customWidth="1"/>
    <col min="86" max="86" width="9.140625" customWidth="1"/>
    <col min="87" max="88" width="9.140625" hidden="1" customWidth="1"/>
    <col min="89" max="89" width="14.42578125" hidden="1" customWidth="1"/>
    <col min="90" max="90" width="14.28515625" hidden="1" customWidth="1"/>
    <col min="91" max="91" width="16.140625" hidden="1" customWidth="1"/>
    <col min="92" max="92" width="15.85546875" hidden="1" customWidth="1"/>
    <col min="93" max="93" width="10.85546875" hidden="1" customWidth="1"/>
    <col min="94" max="94" width="10.85546875" style="28" hidden="1" customWidth="1"/>
    <col min="95" max="97" width="9.140625" hidden="1" customWidth="1"/>
    <col min="98" max="104" width="9.140625" customWidth="1"/>
    <col min="105" max="105" width="10.42578125" customWidth="1"/>
    <col min="106" max="106" width="10.7109375" customWidth="1"/>
    <col min="107" max="115" width="9.140625" customWidth="1"/>
  </cols>
  <sheetData>
    <row r="1" spans="1:115" s="14" customFormat="1" ht="16.5" thickBot="1" x14ac:dyDescent="0.3">
      <c r="A1" s="15"/>
      <c r="B1" s="15"/>
      <c r="C1" s="16"/>
      <c r="D1" s="15"/>
      <c r="E1" s="15"/>
      <c r="F1" s="15"/>
      <c r="G1" s="19"/>
      <c r="H1" s="108" t="s">
        <v>243</v>
      </c>
      <c r="I1" s="105"/>
      <c r="J1" s="105"/>
      <c r="K1" s="105"/>
      <c r="L1" s="105"/>
      <c r="M1" s="105"/>
      <c r="N1" s="108" t="s">
        <v>279</v>
      </c>
      <c r="O1" s="105"/>
      <c r="P1" s="105"/>
      <c r="Q1" s="105"/>
      <c r="R1" s="105"/>
      <c r="S1" s="105"/>
      <c r="T1" s="108" t="s">
        <v>569</v>
      </c>
      <c r="U1" s="105"/>
      <c r="V1" s="105"/>
      <c r="W1" s="105"/>
      <c r="X1" s="105"/>
      <c r="Y1" s="105"/>
      <c r="Z1" s="108" t="s">
        <v>308</v>
      </c>
      <c r="AA1" s="105"/>
      <c r="AB1" s="105"/>
      <c r="AC1" s="105"/>
      <c r="AD1" s="105"/>
      <c r="AE1" s="105"/>
      <c r="AF1" s="108" t="s">
        <v>245</v>
      </c>
      <c r="AG1" s="105"/>
      <c r="AH1" s="105"/>
      <c r="AI1" s="105"/>
      <c r="AJ1" s="105"/>
      <c r="AK1" s="105"/>
      <c r="AL1" s="108" t="s">
        <v>321</v>
      </c>
      <c r="AM1" s="105"/>
      <c r="AN1" s="105"/>
      <c r="AO1" s="105"/>
      <c r="AP1" s="105"/>
      <c r="AQ1" s="105"/>
      <c r="AR1" s="108" t="s">
        <v>244</v>
      </c>
      <c r="AS1" s="105"/>
      <c r="AT1" s="105"/>
      <c r="AU1" s="105"/>
      <c r="AV1" s="105"/>
      <c r="AW1" s="105"/>
      <c r="AX1" s="108" t="s">
        <v>343</v>
      </c>
      <c r="AY1" s="105"/>
      <c r="AZ1" s="105"/>
      <c r="BA1" s="105"/>
      <c r="BB1" s="105"/>
      <c r="BC1" s="105"/>
      <c r="BD1" s="105" t="s">
        <v>246</v>
      </c>
      <c r="BE1" s="105"/>
      <c r="BF1" s="105"/>
      <c r="BG1" s="105"/>
      <c r="BH1" s="105"/>
      <c r="BI1" s="105"/>
      <c r="BJ1" s="105"/>
      <c r="BK1" s="105"/>
      <c r="BL1" s="105"/>
      <c r="BM1" s="106"/>
      <c r="BN1" s="106"/>
      <c r="BO1" s="106"/>
      <c r="BP1" s="105" t="s">
        <v>247</v>
      </c>
      <c r="BQ1" s="105"/>
      <c r="BR1" s="105"/>
      <c r="BS1" s="105"/>
      <c r="BT1" s="105"/>
      <c r="BU1" s="105"/>
      <c r="BV1" s="105"/>
      <c r="BW1" s="105"/>
      <c r="BX1" s="105"/>
      <c r="BY1" s="105" t="s">
        <v>248</v>
      </c>
      <c r="BZ1" s="105"/>
      <c r="CA1" s="105"/>
      <c r="CB1" s="105"/>
      <c r="CC1" s="105" t="s">
        <v>255</v>
      </c>
      <c r="CD1" s="105"/>
      <c r="CE1" s="105"/>
      <c r="CF1" s="105"/>
      <c r="CG1" s="105"/>
      <c r="CH1" s="105"/>
      <c r="CI1" s="105" t="s">
        <v>263</v>
      </c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 t="s">
        <v>267</v>
      </c>
      <c r="CV1" s="105"/>
      <c r="CW1" s="105"/>
      <c r="CX1" s="1"/>
      <c r="CY1" s="105" t="s">
        <v>289</v>
      </c>
      <c r="CZ1" s="105"/>
      <c r="DA1" s="105"/>
      <c r="DB1" s="105"/>
      <c r="DC1" s="105"/>
      <c r="DD1" s="105"/>
      <c r="DE1" s="105"/>
      <c r="DF1" s="105"/>
      <c r="DG1" s="105"/>
      <c r="DH1" s="106"/>
      <c r="DI1" s="106"/>
      <c r="DJ1" s="106"/>
      <c r="DK1" s="106"/>
    </row>
    <row r="2" spans="1:115" s="8" customFormat="1" ht="15" customHeight="1" x14ac:dyDescent="0.25">
      <c r="C2" s="94" t="s">
        <v>303</v>
      </c>
      <c r="D2" s="96" t="s">
        <v>301</v>
      </c>
      <c r="E2" s="88" t="s">
        <v>302</v>
      </c>
      <c r="F2" s="76" t="s">
        <v>288</v>
      </c>
      <c r="G2" s="76" t="s">
        <v>2</v>
      </c>
      <c r="H2" s="98" t="s">
        <v>4</v>
      </c>
      <c r="I2" s="98" t="s">
        <v>53</v>
      </c>
      <c r="J2" s="101" t="s">
        <v>526</v>
      </c>
      <c r="K2" s="100" t="s">
        <v>70</v>
      </c>
      <c r="L2" s="101" t="s">
        <v>71</v>
      </c>
      <c r="M2" s="103" t="s">
        <v>87</v>
      </c>
      <c r="N2" s="98" t="s">
        <v>269</v>
      </c>
      <c r="O2" s="98" t="s">
        <v>270</v>
      </c>
      <c r="P2" s="100" t="s">
        <v>271</v>
      </c>
      <c r="Q2" s="101" t="s">
        <v>640</v>
      </c>
      <c r="R2" s="101" t="s">
        <v>272</v>
      </c>
      <c r="S2" s="103" t="s">
        <v>273</v>
      </c>
      <c r="T2" s="98" t="s">
        <v>34</v>
      </c>
      <c r="U2" s="98" t="s">
        <v>35</v>
      </c>
      <c r="V2" s="101" t="s">
        <v>593</v>
      </c>
      <c r="W2" s="100" t="s">
        <v>88</v>
      </c>
      <c r="X2" s="101" t="s">
        <v>89</v>
      </c>
      <c r="Y2" s="103" t="s">
        <v>606</v>
      </c>
      <c r="Z2" s="98" t="s">
        <v>274</v>
      </c>
      <c r="AA2" s="98" t="s">
        <v>275</v>
      </c>
      <c r="AB2" s="100" t="s">
        <v>276</v>
      </c>
      <c r="AC2" s="101" t="s">
        <v>623</v>
      </c>
      <c r="AD2" s="101" t="s">
        <v>277</v>
      </c>
      <c r="AE2" s="103" t="s">
        <v>340</v>
      </c>
      <c r="AF2" s="98" t="s">
        <v>36</v>
      </c>
      <c r="AG2" s="98" t="s">
        <v>151</v>
      </c>
      <c r="AH2" s="38" t="s">
        <v>522</v>
      </c>
      <c r="AI2" s="100" t="s">
        <v>152</v>
      </c>
      <c r="AJ2" s="101" t="s">
        <v>153</v>
      </c>
      <c r="AK2" s="103" t="s">
        <v>154</v>
      </c>
      <c r="AL2" s="98" t="s">
        <v>280</v>
      </c>
      <c r="AM2" s="98" t="s">
        <v>281</v>
      </c>
      <c r="AN2" s="100" t="s">
        <v>282</v>
      </c>
      <c r="AO2" s="101" t="s">
        <v>283</v>
      </c>
      <c r="AP2" s="101" t="s">
        <v>638</v>
      </c>
      <c r="AQ2" s="103" t="s">
        <v>284</v>
      </c>
      <c r="AR2" s="98" t="s">
        <v>34</v>
      </c>
      <c r="AS2" s="98" t="s">
        <v>35</v>
      </c>
      <c r="AT2" s="101" t="s">
        <v>607</v>
      </c>
      <c r="AU2" s="100" t="s">
        <v>88</v>
      </c>
      <c r="AV2" s="101" t="s">
        <v>89</v>
      </c>
      <c r="AW2" s="103" t="s">
        <v>90</v>
      </c>
      <c r="AX2" s="98" t="s">
        <v>274</v>
      </c>
      <c r="AY2" s="98" t="s">
        <v>275</v>
      </c>
      <c r="AZ2" s="101" t="s">
        <v>620</v>
      </c>
      <c r="BA2" s="100" t="s">
        <v>276</v>
      </c>
      <c r="BB2" s="101" t="s">
        <v>277</v>
      </c>
      <c r="BC2" s="103" t="s">
        <v>278</v>
      </c>
      <c r="BD2" s="98" t="s">
        <v>206</v>
      </c>
      <c r="BE2" s="98" t="s">
        <v>207</v>
      </c>
      <c r="BF2" s="101" t="s">
        <v>210</v>
      </c>
      <c r="BG2" s="101" t="s">
        <v>211</v>
      </c>
      <c r="BH2" s="101" t="s">
        <v>213</v>
      </c>
      <c r="BI2" s="101" t="s">
        <v>212</v>
      </c>
      <c r="BJ2" s="101" t="s">
        <v>214</v>
      </c>
      <c r="BK2" s="101" t="s">
        <v>215</v>
      </c>
      <c r="BL2" s="101" t="s">
        <v>216</v>
      </c>
      <c r="BM2" s="100" t="s">
        <v>218</v>
      </c>
      <c r="BN2" s="100" t="s">
        <v>217</v>
      </c>
      <c r="BO2" s="76" t="s">
        <v>219</v>
      </c>
      <c r="BP2" s="101" t="s">
        <v>220</v>
      </c>
      <c r="BQ2" s="101" t="s">
        <v>221</v>
      </c>
      <c r="BR2" s="98" t="s">
        <v>222</v>
      </c>
      <c r="BS2" s="98" t="s">
        <v>223</v>
      </c>
      <c r="BT2" s="100" t="s">
        <v>224</v>
      </c>
      <c r="BU2" s="100" t="s">
        <v>225</v>
      </c>
      <c r="BV2" s="101" t="s">
        <v>226</v>
      </c>
      <c r="BW2" s="101" t="s">
        <v>227</v>
      </c>
      <c r="BX2" s="76" t="s">
        <v>228</v>
      </c>
      <c r="BY2" s="100" t="s">
        <v>234</v>
      </c>
      <c r="BZ2" s="100" t="s">
        <v>235</v>
      </c>
      <c r="CA2" s="100" t="s">
        <v>236</v>
      </c>
      <c r="CB2" s="76" t="s">
        <v>237</v>
      </c>
      <c r="CC2" s="101" t="s">
        <v>249</v>
      </c>
      <c r="CD2" s="100" t="s">
        <v>250</v>
      </c>
      <c r="CE2" s="101" t="s">
        <v>251</v>
      </c>
      <c r="CF2" s="98" t="s">
        <v>253</v>
      </c>
      <c r="CG2" s="98" t="s">
        <v>254</v>
      </c>
      <c r="CH2" s="76" t="s">
        <v>252</v>
      </c>
      <c r="CI2" s="98" t="s">
        <v>256</v>
      </c>
      <c r="CJ2" s="98" t="s">
        <v>257</v>
      </c>
      <c r="CK2" s="101" t="s">
        <v>436</v>
      </c>
      <c r="CL2" s="101" t="s">
        <v>437</v>
      </c>
      <c r="CM2" s="101" t="s">
        <v>438</v>
      </c>
      <c r="CN2" s="101" t="s">
        <v>439</v>
      </c>
      <c r="CO2" s="101" t="s">
        <v>258</v>
      </c>
      <c r="CP2" s="101" t="s">
        <v>440</v>
      </c>
      <c r="CQ2" s="100" t="s">
        <v>259</v>
      </c>
      <c r="CR2" s="100" t="s">
        <v>260</v>
      </c>
      <c r="CS2" s="100" t="s">
        <v>261</v>
      </c>
      <c r="CT2" s="76" t="s">
        <v>262</v>
      </c>
      <c r="CU2" s="101" t="s">
        <v>264</v>
      </c>
      <c r="CV2" s="101" t="s">
        <v>265</v>
      </c>
      <c r="CW2" s="101" t="s">
        <v>266</v>
      </c>
      <c r="CX2" s="76" t="s">
        <v>268</v>
      </c>
      <c r="CY2" s="98" t="s">
        <v>290</v>
      </c>
      <c r="CZ2" s="98" t="s">
        <v>291</v>
      </c>
      <c r="DA2" s="101" t="s">
        <v>292</v>
      </c>
      <c r="DB2" s="101" t="s">
        <v>293</v>
      </c>
      <c r="DC2" s="101" t="s">
        <v>213</v>
      </c>
      <c r="DD2" s="101" t="s">
        <v>212</v>
      </c>
      <c r="DE2" s="101" t="s">
        <v>294</v>
      </c>
      <c r="DF2" s="101" t="s">
        <v>295</v>
      </c>
      <c r="DG2" s="101" t="s">
        <v>296</v>
      </c>
      <c r="DH2" s="100" t="s">
        <v>297</v>
      </c>
      <c r="DI2" s="100" t="s">
        <v>298</v>
      </c>
      <c r="DJ2" s="100" t="s">
        <v>300</v>
      </c>
      <c r="DK2" s="76" t="s">
        <v>299</v>
      </c>
    </row>
    <row r="3" spans="1:115" s="8" customFormat="1" ht="33.75" customHeight="1" thickBot="1" x14ac:dyDescent="0.3">
      <c r="C3" s="110"/>
      <c r="D3" s="97"/>
      <c r="E3" s="89"/>
      <c r="F3" s="77"/>
      <c r="G3" s="77"/>
      <c r="H3" s="99"/>
      <c r="I3" s="99"/>
      <c r="J3" s="102"/>
      <c r="K3" s="97"/>
      <c r="L3" s="102"/>
      <c r="M3" s="104"/>
      <c r="N3" s="99"/>
      <c r="O3" s="99"/>
      <c r="P3" s="97"/>
      <c r="Q3" s="102"/>
      <c r="R3" s="102"/>
      <c r="S3" s="104"/>
      <c r="T3" s="99"/>
      <c r="U3" s="99"/>
      <c r="V3" s="102"/>
      <c r="W3" s="97"/>
      <c r="X3" s="102"/>
      <c r="Y3" s="104"/>
      <c r="Z3" s="99"/>
      <c r="AA3" s="99"/>
      <c r="AB3" s="97"/>
      <c r="AC3" s="102"/>
      <c r="AD3" s="102"/>
      <c r="AE3" s="104"/>
      <c r="AF3" s="99"/>
      <c r="AG3" s="99"/>
      <c r="AH3" s="39">
        <v>1</v>
      </c>
      <c r="AI3" s="97"/>
      <c r="AJ3" s="102"/>
      <c r="AK3" s="104"/>
      <c r="AL3" s="99"/>
      <c r="AM3" s="99"/>
      <c r="AN3" s="97"/>
      <c r="AO3" s="102"/>
      <c r="AP3" s="102"/>
      <c r="AQ3" s="104"/>
      <c r="AR3" s="99"/>
      <c r="AS3" s="99"/>
      <c r="AT3" s="102"/>
      <c r="AU3" s="97"/>
      <c r="AV3" s="102"/>
      <c r="AW3" s="104"/>
      <c r="AX3" s="99"/>
      <c r="AY3" s="99"/>
      <c r="AZ3" s="102"/>
      <c r="BA3" s="97"/>
      <c r="BB3" s="102"/>
      <c r="BC3" s="104"/>
      <c r="BD3" s="99"/>
      <c r="BE3" s="99"/>
      <c r="BF3" s="102"/>
      <c r="BG3" s="102"/>
      <c r="BH3" s="102"/>
      <c r="BI3" s="102"/>
      <c r="BJ3" s="102"/>
      <c r="BK3" s="102"/>
      <c r="BL3" s="102"/>
      <c r="BM3" s="97"/>
      <c r="BN3" s="97"/>
      <c r="BO3" s="77"/>
      <c r="BP3" s="102"/>
      <c r="BQ3" s="102"/>
      <c r="BR3" s="99"/>
      <c r="BS3" s="99"/>
      <c r="BT3" s="97"/>
      <c r="BU3" s="97"/>
      <c r="BV3" s="102"/>
      <c r="BW3" s="102"/>
      <c r="BX3" s="107"/>
      <c r="BY3" s="97"/>
      <c r="BZ3" s="97"/>
      <c r="CA3" s="97"/>
      <c r="CB3" s="77"/>
      <c r="CC3" s="102"/>
      <c r="CD3" s="97"/>
      <c r="CE3" s="102"/>
      <c r="CF3" s="99"/>
      <c r="CG3" s="99"/>
      <c r="CH3" s="77"/>
      <c r="CI3" s="99"/>
      <c r="CJ3" s="99"/>
      <c r="CK3" s="102"/>
      <c r="CL3" s="102"/>
      <c r="CM3" s="102"/>
      <c r="CN3" s="102"/>
      <c r="CO3" s="102"/>
      <c r="CP3" s="102"/>
      <c r="CQ3" s="97"/>
      <c r="CR3" s="97"/>
      <c r="CS3" s="97"/>
      <c r="CT3" s="77"/>
      <c r="CU3" s="102"/>
      <c r="CV3" s="102"/>
      <c r="CW3" s="102"/>
      <c r="CX3" s="77"/>
      <c r="CY3" s="99"/>
      <c r="CZ3" s="99"/>
      <c r="DA3" s="102"/>
      <c r="DB3" s="102"/>
      <c r="DC3" s="102"/>
      <c r="DD3" s="102"/>
      <c r="DE3" s="102"/>
      <c r="DF3" s="102"/>
      <c r="DG3" s="102"/>
      <c r="DH3" s="97"/>
      <c r="DI3" s="97"/>
      <c r="DJ3" s="97"/>
      <c r="DK3" s="107"/>
    </row>
    <row r="4" spans="1:115" s="10" customFormat="1" ht="15.75" thickBot="1" x14ac:dyDescent="0.3">
      <c r="A4" s="4" t="s">
        <v>0</v>
      </c>
      <c r="B4" s="4" t="s">
        <v>1</v>
      </c>
      <c r="C4" s="17" t="s">
        <v>86</v>
      </c>
      <c r="D4" s="17" t="s">
        <v>86</v>
      </c>
      <c r="E4" s="17" t="s">
        <v>86</v>
      </c>
      <c r="F4" s="17" t="s">
        <v>86</v>
      </c>
      <c r="G4" s="18" t="s">
        <v>81</v>
      </c>
      <c r="H4" s="4"/>
      <c r="J4" s="20"/>
      <c r="M4" s="13" t="s">
        <v>86</v>
      </c>
      <c r="N4" s="17"/>
      <c r="O4" s="20"/>
      <c r="P4" s="20"/>
      <c r="Q4" s="20"/>
      <c r="R4" s="20"/>
      <c r="S4" s="22" t="s">
        <v>86</v>
      </c>
      <c r="V4" s="20"/>
      <c r="Y4" s="13" t="s">
        <v>86</v>
      </c>
      <c r="Z4" s="20"/>
      <c r="AA4" s="20"/>
      <c r="AB4" s="20"/>
      <c r="AC4" s="20"/>
      <c r="AD4" s="20"/>
      <c r="AE4" s="22" t="s">
        <v>86</v>
      </c>
      <c r="AH4" s="20"/>
      <c r="AK4" s="13" t="s">
        <v>86</v>
      </c>
      <c r="AL4" s="20"/>
      <c r="AM4" s="20"/>
      <c r="AN4" s="20"/>
      <c r="AO4" s="20"/>
      <c r="AP4" s="20"/>
      <c r="AQ4" s="22" t="s">
        <v>86</v>
      </c>
      <c r="AR4" s="20"/>
      <c r="AS4" s="20"/>
      <c r="AT4" s="20"/>
      <c r="AU4" s="20"/>
      <c r="AV4" s="20"/>
      <c r="AW4" s="22" t="s">
        <v>86</v>
      </c>
      <c r="AX4" s="20"/>
      <c r="AY4" s="20"/>
      <c r="AZ4" s="20"/>
      <c r="BA4" s="20"/>
      <c r="BB4" s="20"/>
      <c r="BC4" s="22" t="s">
        <v>86</v>
      </c>
      <c r="BO4" s="22" t="s">
        <v>86</v>
      </c>
      <c r="BP4" s="20"/>
      <c r="BQ4" s="20"/>
      <c r="BR4" s="20"/>
      <c r="BS4" s="20"/>
      <c r="BT4" s="20"/>
      <c r="BU4" s="20"/>
      <c r="BV4" s="20"/>
      <c r="BW4" s="20"/>
      <c r="BX4" s="22" t="s">
        <v>86</v>
      </c>
      <c r="BY4" s="20"/>
      <c r="BZ4" s="20"/>
      <c r="CA4" s="20"/>
      <c r="CB4" s="22" t="s">
        <v>86</v>
      </c>
      <c r="CC4" s="20"/>
      <c r="CD4" s="20"/>
      <c r="CE4" s="20"/>
      <c r="CF4" s="20"/>
      <c r="CG4" s="20"/>
      <c r="CH4" s="22" t="s">
        <v>86</v>
      </c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2" t="s">
        <v>86</v>
      </c>
      <c r="CU4" s="20"/>
      <c r="CV4" s="20"/>
      <c r="CW4" s="20"/>
      <c r="CX4" s="22" t="s">
        <v>86</v>
      </c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2" t="s">
        <v>86</v>
      </c>
    </row>
    <row r="5" spans="1:115" x14ac:dyDescent="0.25">
      <c r="A5" s="2" t="s">
        <v>44</v>
      </c>
      <c r="B5" s="2" t="s">
        <v>5</v>
      </c>
      <c r="C5" s="16">
        <f t="shared" ref="C5:C36" si="0">SUM(H5+I5+T5+U5+AF5+AG5+BD5+BE5+BR5+BS5+CF5+CG5+CI5+CJ5+N5+O5+Z5+AA5+AL5+AM5+CY5+CZ5)</f>
        <v>152</v>
      </c>
      <c r="D5" s="16">
        <f t="shared" ref="D5:D36" si="1">SUM(K5+W5+AI5+BM5+BN5+BT5+BU5+BY5+BZ5+CA5+CU5+CV5+CW5+CD5+CQ5+CR5+CS5+P5+AB5+AN5+DH5+DI5+DJ5)</f>
        <v>124</v>
      </c>
      <c r="E5" s="16">
        <f>SUM(L5+X5+AJ5+BF5+BG5+BH5+BI5+BJ5+BK5+BL5+BP5+BQ5+BV5+BW5+CC5+CE5+CK5+CL5+CM5+CN5+CO5+R5+AD5+AO5+DA5+DB5+DC5+DD5+DE5+DF5+DG5+AH5)</f>
        <v>347</v>
      </c>
      <c r="F5" s="16">
        <f t="shared" ref="F5:F36" si="2">DK5</f>
        <v>297</v>
      </c>
      <c r="G5" s="23">
        <f>SUM(AW5+BC5+Y5+M5+AK5+BO5+BX5+CB5+CH5+CT5+CX5+DK5+AQ5)</f>
        <v>586</v>
      </c>
      <c r="H5" s="9"/>
      <c r="I5" s="2"/>
      <c r="J5" s="15"/>
      <c r="K5" s="2"/>
      <c r="L5" s="2"/>
      <c r="M5" s="3">
        <f>SUM(H5:L5)</f>
        <v>0</v>
      </c>
      <c r="S5" s="16">
        <f>SUM(N5:R5)</f>
        <v>0</v>
      </c>
      <c r="T5" s="2"/>
      <c r="U5" s="2"/>
      <c r="V5" s="15"/>
      <c r="W5" s="2"/>
      <c r="X5" s="2"/>
      <c r="Y5" s="16">
        <f>SUM(T5:X5)</f>
        <v>0</v>
      </c>
      <c r="AE5" s="16">
        <f>SUM(Z5:AD5)</f>
        <v>0</v>
      </c>
      <c r="AF5" s="2"/>
      <c r="AG5" s="2"/>
      <c r="AH5" s="15"/>
      <c r="AI5" s="2"/>
      <c r="AJ5" s="2"/>
      <c r="AK5" s="3">
        <f t="shared" ref="AK5:AK36" si="3">SUM(AF5:AJ5)</f>
        <v>0</v>
      </c>
      <c r="AL5">
        <v>10</v>
      </c>
      <c r="AM5">
        <v>10</v>
      </c>
      <c r="AN5">
        <v>9</v>
      </c>
      <c r="AO5">
        <v>10</v>
      </c>
      <c r="AP5" s="28">
        <v>9</v>
      </c>
      <c r="AQ5" s="16">
        <f>SUM(AL5:AP5)</f>
        <v>48</v>
      </c>
      <c r="AW5" s="16">
        <f>SUM(AR5:AV5)</f>
        <v>0</v>
      </c>
      <c r="BC5" s="16">
        <f>SUM(AX5:BB5)</f>
        <v>0</v>
      </c>
      <c r="BD5" s="2">
        <v>8</v>
      </c>
      <c r="BE5" s="2">
        <v>15</v>
      </c>
      <c r="BF5" s="2">
        <v>6</v>
      </c>
      <c r="BG5" s="2"/>
      <c r="BH5" s="2">
        <v>9</v>
      </c>
      <c r="BI5" s="2"/>
      <c r="BJ5" s="2">
        <v>18</v>
      </c>
      <c r="BK5" s="2">
        <v>17</v>
      </c>
      <c r="BL5" s="2">
        <v>17</v>
      </c>
      <c r="BM5" s="2">
        <v>7</v>
      </c>
      <c r="BN5" s="2"/>
      <c r="BO5" s="16">
        <f>SUM(BD5:BN5)</f>
        <v>97</v>
      </c>
      <c r="BX5" s="21">
        <f>SUM(BP5:BW5)</f>
        <v>0</v>
      </c>
      <c r="CB5" s="16">
        <f>SUM(BY5:CA5)</f>
        <v>0</v>
      </c>
      <c r="CC5">
        <v>11</v>
      </c>
      <c r="CD5">
        <v>17</v>
      </c>
      <c r="CE5">
        <v>14</v>
      </c>
      <c r="CF5">
        <v>13</v>
      </c>
      <c r="CH5" s="40"/>
      <c r="CI5">
        <v>19</v>
      </c>
      <c r="CJ5">
        <v>19</v>
      </c>
      <c r="CK5">
        <v>15</v>
      </c>
      <c r="CL5">
        <v>18</v>
      </c>
      <c r="CN5">
        <f>17+15</f>
        <v>32</v>
      </c>
      <c r="CO5">
        <v>19</v>
      </c>
      <c r="CP5" s="28">
        <v>9</v>
      </c>
      <c r="CR5">
        <v>13</v>
      </c>
      <c r="CT5" s="16">
        <f>SUM(CI5:CS5)</f>
        <v>144</v>
      </c>
      <c r="CX5" s="16">
        <f>SUM(CU5:CW5)</f>
        <v>0</v>
      </c>
      <c r="CY5">
        <v>28</v>
      </c>
      <c r="CZ5">
        <v>30</v>
      </c>
      <c r="DA5">
        <v>20</v>
      </c>
      <c r="DB5">
        <v>9</v>
      </c>
      <c r="DC5">
        <v>28</v>
      </c>
      <c r="DD5">
        <v>24</v>
      </c>
      <c r="DE5">
        <v>28</v>
      </c>
      <c r="DF5">
        <v>26</v>
      </c>
      <c r="DG5">
        <v>26</v>
      </c>
      <c r="DH5">
        <v>25</v>
      </c>
      <c r="DI5">
        <v>26</v>
      </c>
      <c r="DJ5">
        <v>27</v>
      </c>
      <c r="DK5" s="16">
        <f>SUM(CY5:DJ5)</f>
        <v>297</v>
      </c>
    </row>
    <row r="6" spans="1:115" x14ac:dyDescent="0.25">
      <c r="A6" s="2" t="s">
        <v>45</v>
      </c>
      <c r="B6" s="2" t="s">
        <v>37</v>
      </c>
      <c r="C6" s="16">
        <f t="shared" si="0"/>
        <v>91</v>
      </c>
      <c r="D6" s="16">
        <f t="shared" si="1"/>
        <v>19</v>
      </c>
      <c r="E6" s="16">
        <f t="shared" ref="E6:E37" si="4">SUM(L6+X6+AJ6+BF6+BG6+BH6+BI6+BJ6+BK6+BL6+BP6+BQ6+BV6+BW6+CC6+CE6+CK6+CL6+CM6+CN6+CO6+R6+AD6+AO6+DA6+DB6+DC6+DD6+DE6+DF6+DG6)</f>
        <v>120</v>
      </c>
      <c r="F6" s="16">
        <f t="shared" si="2"/>
        <v>89</v>
      </c>
      <c r="G6" s="23">
        <f>SUM(AW6+BC6+Y6+M6+AK6+BO6+BX6+CB6+CH6+CT6+CX6+DK6+AQ6)</f>
        <v>235</v>
      </c>
      <c r="H6" s="9"/>
      <c r="I6" s="2"/>
      <c r="J6" s="15"/>
      <c r="K6" s="2"/>
      <c r="L6" s="2"/>
      <c r="M6" s="3">
        <f t="shared" ref="M6:M68" si="5">SUM(H6:L6)</f>
        <v>0</v>
      </c>
      <c r="S6" s="16">
        <f t="shared" ref="S6:S69" si="6">SUM(N6:R6)</f>
        <v>0</v>
      </c>
      <c r="U6" s="2"/>
      <c r="V6" s="15"/>
      <c r="W6" s="2"/>
      <c r="X6" s="2"/>
      <c r="Y6" s="16">
        <f t="shared" ref="Y6:Y68" si="7">SUM(T6:X6)</f>
        <v>0</v>
      </c>
      <c r="AE6" s="16">
        <f t="shared" ref="AE6:AE68" si="8">SUM(Z6:AD6)</f>
        <v>0</v>
      </c>
      <c r="AF6" s="2">
        <v>7</v>
      </c>
      <c r="AG6" s="2">
        <v>8</v>
      </c>
      <c r="AH6" s="15">
        <v>5</v>
      </c>
      <c r="AI6" s="2">
        <v>5</v>
      </c>
      <c r="AJ6" s="2">
        <v>7</v>
      </c>
      <c r="AK6" s="16">
        <f t="shared" si="3"/>
        <v>32</v>
      </c>
      <c r="AL6" s="15">
        <v>5</v>
      </c>
      <c r="AM6" s="15">
        <v>7</v>
      </c>
      <c r="AN6">
        <v>6</v>
      </c>
      <c r="AO6">
        <v>9</v>
      </c>
      <c r="AQ6" s="16">
        <f t="shared" ref="AQ6:AQ69" si="9">SUM(AL6:AP6)</f>
        <v>27</v>
      </c>
      <c r="AW6" s="16">
        <f t="shared" ref="AW6:AW69" si="10">SUM(AR6:AV6)</f>
        <v>0</v>
      </c>
      <c r="BC6" s="16">
        <f t="shared" ref="BC6:BC69" si="11">SUM(AX6:BB6)</f>
        <v>0</v>
      </c>
      <c r="BD6" s="2">
        <v>13</v>
      </c>
      <c r="BE6" s="2">
        <v>18</v>
      </c>
      <c r="BF6" s="2"/>
      <c r="BG6" s="2"/>
      <c r="BH6" s="2"/>
      <c r="BI6" s="2"/>
      <c r="BJ6" s="2">
        <v>15</v>
      </c>
      <c r="BK6" s="2">
        <v>15</v>
      </c>
      <c r="BL6" s="2">
        <v>18</v>
      </c>
      <c r="BM6" s="2">
        <v>8</v>
      </c>
      <c r="BN6" s="2"/>
      <c r="BO6" s="16">
        <f t="shared" ref="BO6:BO68" si="12">SUM(BD6:BN6)</f>
        <v>87</v>
      </c>
      <c r="BX6" s="21">
        <f t="shared" ref="BX6:BX68" si="13">SUM(BP6:BW6)</f>
        <v>0</v>
      </c>
      <c r="CB6" s="16">
        <f t="shared" ref="CB6:CB68" si="14">SUM(BY6:CA6)</f>
        <v>0</v>
      </c>
      <c r="CH6" s="16">
        <f t="shared" ref="CH6:CH68" si="15">SUM(CC6:CG6)</f>
        <v>0</v>
      </c>
      <c r="CT6" s="16">
        <f t="shared" ref="CT6:CT68" si="16">SUM(CI6:CS6)</f>
        <v>0</v>
      </c>
      <c r="CX6" s="16">
        <f t="shared" ref="CX6:CX68" si="17">SUM(CU6:CW6)</f>
        <v>0</v>
      </c>
      <c r="CY6">
        <v>10</v>
      </c>
      <c r="CZ6">
        <v>23</v>
      </c>
      <c r="DA6">
        <v>18</v>
      </c>
      <c r="DB6">
        <v>14</v>
      </c>
      <c r="DC6">
        <v>24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 s="16">
        <f t="shared" ref="DK6:DK68" si="18">SUM(CY6:DJ6)</f>
        <v>89</v>
      </c>
    </row>
    <row r="7" spans="1:115" x14ac:dyDescent="0.25">
      <c r="A7" s="2" t="s">
        <v>46</v>
      </c>
      <c r="B7" s="2" t="s">
        <v>38</v>
      </c>
      <c r="C7" s="16">
        <f t="shared" si="0"/>
        <v>105</v>
      </c>
      <c r="D7" s="16">
        <f t="shared" si="1"/>
        <v>54</v>
      </c>
      <c r="E7" s="16">
        <f t="shared" si="4"/>
        <v>84</v>
      </c>
      <c r="F7" s="16">
        <f t="shared" si="2"/>
        <v>136</v>
      </c>
      <c r="G7" s="23">
        <f>SUM(AW7+BC7+Y7+M7+AK7+BO7+BX7+CB7+CH7+CT7+CX7+DK7+S7)</f>
        <v>253</v>
      </c>
      <c r="H7" s="9">
        <v>7</v>
      </c>
      <c r="I7" s="2">
        <v>10</v>
      </c>
      <c r="J7" s="15">
        <v>3</v>
      </c>
      <c r="K7" s="2">
        <v>8</v>
      </c>
      <c r="L7" s="2"/>
      <c r="M7" s="3">
        <f t="shared" si="5"/>
        <v>28</v>
      </c>
      <c r="N7" s="15">
        <v>9</v>
      </c>
      <c r="O7">
        <v>9</v>
      </c>
      <c r="P7">
        <v>7</v>
      </c>
      <c r="Q7" s="28">
        <v>7</v>
      </c>
      <c r="R7">
        <v>3</v>
      </c>
      <c r="S7" s="16">
        <f t="shared" si="6"/>
        <v>35</v>
      </c>
      <c r="U7" s="2"/>
      <c r="V7" s="15"/>
      <c r="W7" s="2"/>
      <c r="X7" s="2"/>
      <c r="Y7" s="16">
        <f t="shared" si="7"/>
        <v>0</v>
      </c>
      <c r="AE7" s="16">
        <f t="shared" si="8"/>
        <v>0</v>
      </c>
      <c r="AF7" s="2"/>
      <c r="AG7" s="2"/>
      <c r="AH7" s="15"/>
      <c r="AI7" s="2"/>
      <c r="AJ7" s="2"/>
      <c r="AK7" s="16">
        <f t="shared" si="3"/>
        <v>0</v>
      </c>
      <c r="AQ7" s="16">
        <f t="shared" si="9"/>
        <v>0</v>
      </c>
      <c r="AW7" s="16">
        <f t="shared" si="10"/>
        <v>0</v>
      </c>
      <c r="BC7" s="16">
        <f t="shared" si="11"/>
        <v>0</v>
      </c>
      <c r="BD7" s="2">
        <v>15</v>
      </c>
      <c r="BE7" s="2">
        <v>1</v>
      </c>
      <c r="BF7" s="2"/>
      <c r="BG7" s="2">
        <v>4</v>
      </c>
      <c r="BH7" s="2">
        <v>5</v>
      </c>
      <c r="BI7" s="2"/>
      <c r="BJ7" s="2">
        <v>8</v>
      </c>
      <c r="BK7" s="2">
        <v>8</v>
      </c>
      <c r="BL7" s="2"/>
      <c r="BM7" s="2">
        <v>13</v>
      </c>
      <c r="BN7" s="2"/>
      <c r="BO7" s="16">
        <f t="shared" si="12"/>
        <v>54</v>
      </c>
      <c r="BX7" s="21">
        <f t="shared" si="13"/>
        <v>0</v>
      </c>
      <c r="CB7" s="16">
        <f t="shared" si="14"/>
        <v>0</v>
      </c>
      <c r="CH7" s="16">
        <f t="shared" si="15"/>
        <v>0</v>
      </c>
      <c r="CT7" s="16">
        <f t="shared" si="16"/>
        <v>0</v>
      </c>
      <c r="CX7" s="16">
        <f t="shared" si="17"/>
        <v>0</v>
      </c>
      <c r="CY7">
        <v>27</v>
      </c>
      <c r="CZ7">
        <v>27</v>
      </c>
      <c r="DA7">
        <v>21</v>
      </c>
      <c r="DB7">
        <v>13</v>
      </c>
      <c r="DC7">
        <v>0</v>
      </c>
      <c r="DD7">
        <v>22</v>
      </c>
      <c r="DE7">
        <v>0</v>
      </c>
      <c r="DF7">
        <v>0</v>
      </c>
      <c r="DG7">
        <v>0</v>
      </c>
      <c r="DH7">
        <v>26</v>
      </c>
      <c r="DI7">
        <v>0</v>
      </c>
      <c r="DJ7">
        <v>0</v>
      </c>
      <c r="DK7" s="16">
        <f t="shared" si="18"/>
        <v>136</v>
      </c>
    </row>
    <row r="8" spans="1:115" x14ac:dyDescent="0.25">
      <c r="A8" s="2" t="s">
        <v>47</v>
      </c>
      <c r="B8" s="2" t="s">
        <v>37</v>
      </c>
      <c r="C8" s="16">
        <f t="shared" si="0"/>
        <v>22</v>
      </c>
      <c r="D8" s="16">
        <f t="shared" si="1"/>
        <v>0</v>
      </c>
      <c r="E8" s="16">
        <f t="shared" si="4"/>
        <v>8</v>
      </c>
      <c r="F8" s="16">
        <f t="shared" si="2"/>
        <v>0</v>
      </c>
      <c r="G8" s="23">
        <f>SUM(AW8+BC8+Y8+M8+AK8+BO8+BX8+CB8+CH8+CT8+CX8+DK8+AQ8)</f>
        <v>30</v>
      </c>
      <c r="H8" s="9"/>
      <c r="I8" s="2"/>
      <c r="J8" s="15"/>
      <c r="K8" s="2"/>
      <c r="L8" s="2"/>
      <c r="M8" s="3">
        <f t="shared" si="5"/>
        <v>0</v>
      </c>
      <c r="S8" s="16">
        <f t="shared" si="6"/>
        <v>0</v>
      </c>
      <c r="U8" s="2"/>
      <c r="V8" s="15"/>
      <c r="W8" s="2"/>
      <c r="X8" s="2"/>
      <c r="Y8" s="16">
        <f t="shared" si="7"/>
        <v>0</v>
      </c>
      <c r="AE8" s="16">
        <f t="shared" si="8"/>
        <v>0</v>
      </c>
      <c r="AF8" s="2"/>
      <c r="AG8" s="2"/>
      <c r="AH8" s="15"/>
      <c r="AI8" s="2"/>
      <c r="AJ8" s="2"/>
      <c r="AK8" s="16">
        <f t="shared" si="3"/>
        <v>0</v>
      </c>
      <c r="AL8">
        <v>8</v>
      </c>
      <c r="AM8">
        <v>9</v>
      </c>
      <c r="AQ8" s="16">
        <f t="shared" si="9"/>
        <v>17</v>
      </c>
      <c r="AW8" s="16">
        <f t="shared" si="10"/>
        <v>0</v>
      </c>
      <c r="BC8" s="16">
        <f t="shared" si="11"/>
        <v>0</v>
      </c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16">
        <f t="shared" si="12"/>
        <v>0</v>
      </c>
      <c r="BX8" s="21">
        <f t="shared" si="13"/>
        <v>0</v>
      </c>
      <c r="CB8" s="16">
        <f t="shared" si="14"/>
        <v>0</v>
      </c>
      <c r="CC8">
        <v>8</v>
      </c>
      <c r="CG8">
        <v>5</v>
      </c>
      <c r="CH8" s="16">
        <f t="shared" si="15"/>
        <v>13</v>
      </c>
      <c r="CT8" s="16">
        <f t="shared" si="16"/>
        <v>0</v>
      </c>
      <c r="CX8" s="16">
        <f t="shared" si="17"/>
        <v>0</v>
      </c>
      <c r="DK8" s="16">
        <f t="shared" si="18"/>
        <v>0</v>
      </c>
    </row>
    <row r="9" spans="1:115" x14ac:dyDescent="0.25">
      <c r="A9" s="2" t="s">
        <v>48</v>
      </c>
      <c r="B9" s="2" t="s">
        <v>39</v>
      </c>
      <c r="C9" s="16">
        <f t="shared" si="0"/>
        <v>17</v>
      </c>
      <c r="D9" s="16">
        <f t="shared" si="1"/>
        <v>0</v>
      </c>
      <c r="E9" s="16">
        <f t="shared" si="4"/>
        <v>0</v>
      </c>
      <c r="F9" s="16">
        <f t="shared" si="2"/>
        <v>0</v>
      </c>
      <c r="G9" s="23">
        <f>SUM(AW9+BC9+Y9+M9+AK9+BO9+BX9+CB9+CH9+CT9+CX9+DK9)</f>
        <v>17</v>
      </c>
      <c r="H9" s="9"/>
      <c r="I9" s="2"/>
      <c r="J9" s="15"/>
      <c r="K9" s="2"/>
      <c r="L9" s="2"/>
      <c r="M9" s="3">
        <f t="shared" si="5"/>
        <v>0</v>
      </c>
      <c r="S9" s="16">
        <f t="shared" si="6"/>
        <v>0</v>
      </c>
      <c r="U9" s="2"/>
      <c r="V9" s="15"/>
      <c r="W9" s="2"/>
      <c r="X9" s="2"/>
      <c r="Y9" s="16">
        <f t="shared" si="7"/>
        <v>0</v>
      </c>
      <c r="AE9" s="16">
        <f t="shared" si="8"/>
        <v>0</v>
      </c>
      <c r="AF9" s="2"/>
      <c r="AG9" s="2"/>
      <c r="AH9" s="15"/>
      <c r="AI9" s="2"/>
      <c r="AJ9" s="2"/>
      <c r="AK9" s="16">
        <f t="shared" si="3"/>
        <v>0</v>
      </c>
      <c r="AQ9" s="16">
        <f t="shared" si="9"/>
        <v>0</v>
      </c>
      <c r="AW9" s="16">
        <f t="shared" si="10"/>
        <v>0</v>
      </c>
      <c r="BC9" s="16">
        <f t="shared" si="11"/>
        <v>0</v>
      </c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16">
        <f t="shared" si="12"/>
        <v>0</v>
      </c>
      <c r="BS9">
        <v>17</v>
      </c>
      <c r="BX9" s="21">
        <f t="shared" si="13"/>
        <v>17</v>
      </c>
      <c r="CB9" s="16">
        <f t="shared" si="14"/>
        <v>0</v>
      </c>
      <c r="CH9" s="16">
        <f t="shared" si="15"/>
        <v>0</v>
      </c>
      <c r="CT9" s="16">
        <f t="shared" si="16"/>
        <v>0</v>
      </c>
      <c r="CX9" s="16">
        <f t="shared" si="17"/>
        <v>0</v>
      </c>
      <c r="DK9" s="16">
        <f t="shared" si="18"/>
        <v>0</v>
      </c>
    </row>
    <row r="10" spans="1:115" x14ac:dyDescent="0.25">
      <c r="A10" s="2" t="s">
        <v>49</v>
      </c>
      <c r="B10" s="2" t="s">
        <v>40</v>
      </c>
      <c r="C10" s="16">
        <f t="shared" si="0"/>
        <v>0</v>
      </c>
      <c r="D10" s="16">
        <f t="shared" si="1"/>
        <v>0</v>
      </c>
      <c r="E10" s="16">
        <f t="shared" si="4"/>
        <v>0</v>
      </c>
      <c r="F10" s="16">
        <f t="shared" si="2"/>
        <v>0</v>
      </c>
      <c r="G10" s="23">
        <f>SUM(AW10+BC10+Y10+M10+AK10+BO10+BX10+CB10+CH10+CT10+CX10+DK10)</f>
        <v>0</v>
      </c>
      <c r="H10" s="9"/>
      <c r="I10" s="2"/>
      <c r="J10" s="15"/>
      <c r="K10" s="2"/>
      <c r="L10" s="2"/>
      <c r="M10" s="3">
        <f t="shared" si="5"/>
        <v>0</v>
      </c>
      <c r="S10" s="16">
        <f t="shared" si="6"/>
        <v>0</v>
      </c>
      <c r="U10" s="2"/>
      <c r="V10" s="15"/>
      <c r="W10" s="2"/>
      <c r="X10" s="2"/>
      <c r="Y10" s="16">
        <f t="shared" si="7"/>
        <v>0</v>
      </c>
      <c r="AE10" s="16">
        <f t="shared" si="8"/>
        <v>0</v>
      </c>
      <c r="AF10" s="2"/>
      <c r="AG10" s="2"/>
      <c r="AH10" s="15"/>
      <c r="AI10" s="2"/>
      <c r="AJ10" s="2"/>
      <c r="AK10" s="16">
        <f t="shared" si="3"/>
        <v>0</v>
      </c>
      <c r="AQ10" s="16">
        <f t="shared" si="9"/>
        <v>0</v>
      </c>
      <c r="AW10" s="16">
        <f t="shared" si="10"/>
        <v>0</v>
      </c>
      <c r="BC10" s="16">
        <f t="shared" si="11"/>
        <v>0</v>
      </c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16">
        <f t="shared" si="12"/>
        <v>0</v>
      </c>
      <c r="BX10" s="21">
        <f t="shared" si="13"/>
        <v>0</v>
      </c>
      <c r="CB10" s="16">
        <f t="shared" si="14"/>
        <v>0</v>
      </c>
      <c r="CH10" s="16">
        <f t="shared" si="15"/>
        <v>0</v>
      </c>
      <c r="CT10" s="16">
        <f t="shared" si="16"/>
        <v>0</v>
      </c>
      <c r="CX10" s="16">
        <f t="shared" si="17"/>
        <v>0</v>
      </c>
      <c r="DK10" s="16">
        <f t="shared" si="18"/>
        <v>0</v>
      </c>
    </row>
    <row r="11" spans="1:115" x14ac:dyDescent="0.25">
      <c r="A11" s="2" t="s">
        <v>50</v>
      </c>
      <c r="B11" s="2" t="s">
        <v>41</v>
      </c>
      <c r="C11" s="16">
        <f t="shared" si="0"/>
        <v>0</v>
      </c>
      <c r="D11" s="16">
        <f t="shared" si="1"/>
        <v>0</v>
      </c>
      <c r="E11" s="16">
        <f t="shared" si="4"/>
        <v>0</v>
      </c>
      <c r="F11" s="16">
        <f t="shared" si="2"/>
        <v>0</v>
      </c>
      <c r="G11" s="23">
        <f>SUM(AW11+BC11+Y11+M11+AK11+BO11+BX11+CB11+CH11+CT11+CX11+DK11)</f>
        <v>0</v>
      </c>
      <c r="H11" s="9"/>
      <c r="I11" s="2"/>
      <c r="J11" s="15"/>
      <c r="K11" s="2"/>
      <c r="L11" s="2"/>
      <c r="M11" s="3">
        <f t="shared" si="5"/>
        <v>0</v>
      </c>
      <c r="S11" s="16">
        <f t="shared" si="6"/>
        <v>0</v>
      </c>
      <c r="U11" s="2"/>
      <c r="V11" s="15"/>
      <c r="W11" s="2"/>
      <c r="X11" s="2"/>
      <c r="Y11" s="16">
        <f t="shared" si="7"/>
        <v>0</v>
      </c>
      <c r="AE11" s="16">
        <f t="shared" si="8"/>
        <v>0</v>
      </c>
      <c r="AF11" s="2"/>
      <c r="AG11" s="2"/>
      <c r="AH11" s="15"/>
      <c r="AI11" s="2"/>
      <c r="AJ11" s="2"/>
      <c r="AK11" s="16">
        <f t="shared" si="3"/>
        <v>0</v>
      </c>
      <c r="AQ11" s="16">
        <f t="shared" si="9"/>
        <v>0</v>
      </c>
      <c r="AW11" s="16">
        <f t="shared" si="10"/>
        <v>0</v>
      </c>
      <c r="BC11" s="16">
        <f t="shared" si="11"/>
        <v>0</v>
      </c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16">
        <f t="shared" si="12"/>
        <v>0</v>
      </c>
      <c r="BX11" s="21">
        <f t="shared" si="13"/>
        <v>0</v>
      </c>
      <c r="CB11" s="16">
        <f t="shared" si="14"/>
        <v>0</v>
      </c>
      <c r="CH11" s="16">
        <f t="shared" si="15"/>
        <v>0</v>
      </c>
      <c r="CT11" s="16">
        <f t="shared" si="16"/>
        <v>0</v>
      </c>
      <c r="CX11" s="16">
        <f t="shared" si="17"/>
        <v>0</v>
      </c>
      <c r="DK11" s="16">
        <f t="shared" si="18"/>
        <v>0</v>
      </c>
    </row>
    <row r="12" spans="1:115" x14ac:dyDescent="0.25">
      <c r="A12" s="2" t="s">
        <v>51</v>
      </c>
      <c r="B12" s="2" t="s">
        <v>42</v>
      </c>
      <c r="C12" s="16">
        <f t="shared" si="0"/>
        <v>0</v>
      </c>
      <c r="D12" s="16">
        <f t="shared" si="1"/>
        <v>7</v>
      </c>
      <c r="E12" s="16">
        <f t="shared" si="4"/>
        <v>5</v>
      </c>
      <c r="F12" s="16">
        <f t="shared" si="2"/>
        <v>0</v>
      </c>
      <c r="G12" s="23">
        <f>SUM(AW12+BC12+Y12+M12+AK12+BO12+BX12+CB12+CH12+CT12+CX12+DK12)</f>
        <v>19</v>
      </c>
      <c r="H12" s="9"/>
      <c r="I12" s="2"/>
      <c r="J12" s="15">
        <v>7</v>
      </c>
      <c r="K12" s="2">
        <v>7</v>
      </c>
      <c r="L12" s="2">
        <v>5</v>
      </c>
      <c r="M12" s="3">
        <f t="shared" si="5"/>
        <v>19</v>
      </c>
      <c r="S12" s="16">
        <f t="shared" si="6"/>
        <v>0</v>
      </c>
      <c r="U12" s="2"/>
      <c r="V12" s="15"/>
      <c r="W12" s="2"/>
      <c r="X12" s="2"/>
      <c r="Y12" s="16">
        <f t="shared" si="7"/>
        <v>0</v>
      </c>
      <c r="AE12" s="16">
        <f t="shared" si="8"/>
        <v>0</v>
      </c>
      <c r="AF12" s="2"/>
      <c r="AG12" s="2"/>
      <c r="AH12" s="15"/>
      <c r="AI12" s="2"/>
      <c r="AJ12" s="2"/>
      <c r="AK12" s="16">
        <f t="shared" si="3"/>
        <v>0</v>
      </c>
      <c r="AQ12" s="16">
        <f t="shared" si="9"/>
        <v>0</v>
      </c>
      <c r="AW12" s="16">
        <f t="shared" si="10"/>
        <v>0</v>
      </c>
      <c r="BC12" s="16">
        <f t="shared" si="11"/>
        <v>0</v>
      </c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16">
        <f t="shared" si="12"/>
        <v>0</v>
      </c>
      <c r="BX12" s="21">
        <f t="shared" si="13"/>
        <v>0</v>
      </c>
      <c r="CB12" s="16">
        <f t="shared" si="14"/>
        <v>0</v>
      </c>
      <c r="CH12" s="16">
        <f t="shared" si="15"/>
        <v>0</v>
      </c>
      <c r="CT12" s="16">
        <f t="shared" si="16"/>
        <v>0</v>
      </c>
      <c r="CX12" s="16">
        <f t="shared" si="17"/>
        <v>0</v>
      </c>
      <c r="DK12" s="16">
        <f t="shared" si="18"/>
        <v>0</v>
      </c>
    </row>
    <row r="13" spans="1:115" x14ac:dyDescent="0.25">
      <c r="A13" s="2" t="s">
        <v>52</v>
      </c>
      <c r="B13" s="2" t="s">
        <v>43</v>
      </c>
      <c r="C13" s="16">
        <f t="shared" si="0"/>
        <v>6</v>
      </c>
      <c r="D13" s="16">
        <f t="shared" si="1"/>
        <v>0</v>
      </c>
      <c r="E13" s="16">
        <f t="shared" si="4"/>
        <v>4</v>
      </c>
      <c r="F13" s="16">
        <f t="shared" si="2"/>
        <v>0</v>
      </c>
      <c r="G13" s="23">
        <f>SUM(AW13+BC13+Y13+M13+AK13+BO13+BX13+CB13+CH13+CT13+CX13+DK13)</f>
        <v>10</v>
      </c>
      <c r="H13" s="9">
        <v>3</v>
      </c>
      <c r="I13" s="2">
        <v>3</v>
      </c>
      <c r="J13" s="15"/>
      <c r="K13" s="2"/>
      <c r="L13" s="2">
        <v>4</v>
      </c>
      <c r="M13" s="3">
        <f t="shared" si="5"/>
        <v>10</v>
      </c>
      <c r="S13" s="16">
        <f t="shared" si="6"/>
        <v>0</v>
      </c>
      <c r="U13" s="2"/>
      <c r="V13" s="15"/>
      <c r="W13" s="2"/>
      <c r="X13" s="2"/>
      <c r="Y13" s="16">
        <f t="shared" si="7"/>
        <v>0</v>
      </c>
      <c r="AE13" s="16">
        <f t="shared" si="8"/>
        <v>0</v>
      </c>
      <c r="AF13" s="2"/>
      <c r="AG13" s="2"/>
      <c r="AH13" s="15"/>
      <c r="AI13" s="2"/>
      <c r="AJ13" s="2"/>
      <c r="AK13" s="16">
        <f t="shared" si="3"/>
        <v>0</v>
      </c>
      <c r="AQ13" s="16">
        <f t="shared" si="9"/>
        <v>0</v>
      </c>
      <c r="AW13" s="16">
        <f t="shared" si="10"/>
        <v>0</v>
      </c>
      <c r="BC13" s="16">
        <f t="shared" si="11"/>
        <v>0</v>
      </c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16">
        <f t="shared" si="12"/>
        <v>0</v>
      </c>
      <c r="BX13" s="21">
        <f t="shared" si="13"/>
        <v>0</v>
      </c>
      <c r="CB13" s="16">
        <f t="shared" si="14"/>
        <v>0</v>
      </c>
      <c r="CH13" s="16">
        <f t="shared" si="15"/>
        <v>0</v>
      </c>
      <c r="CT13" s="16">
        <f t="shared" si="16"/>
        <v>0</v>
      </c>
      <c r="CX13" s="16">
        <f t="shared" si="17"/>
        <v>0</v>
      </c>
      <c r="DK13" s="16">
        <f t="shared" si="18"/>
        <v>0</v>
      </c>
    </row>
    <row r="14" spans="1:115" x14ac:dyDescent="0.25">
      <c r="A14" s="2" t="s">
        <v>64</v>
      </c>
      <c r="B14" s="2" t="s">
        <v>62</v>
      </c>
      <c r="C14" s="16">
        <f t="shared" si="0"/>
        <v>28</v>
      </c>
      <c r="D14" s="16">
        <f t="shared" si="1"/>
        <v>5</v>
      </c>
      <c r="E14" s="16">
        <f t="shared" si="4"/>
        <v>9</v>
      </c>
      <c r="F14" s="16">
        <f t="shared" si="2"/>
        <v>0</v>
      </c>
      <c r="G14" s="23">
        <f>SUM(AW14+BC14+Y14+M14+AK14+BO14+BX14+CB14+CH14+CT14+CX14+DK14+S14)</f>
        <v>43</v>
      </c>
      <c r="H14" s="9">
        <v>9</v>
      </c>
      <c r="I14" s="2">
        <v>9</v>
      </c>
      <c r="J14" s="15">
        <v>1</v>
      </c>
      <c r="K14" s="2">
        <v>5</v>
      </c>
      <c r="L14" s="2">
        <v>1</v>
      </c>
      <c r="M14" s="3">
        <f t="shared" si="5"/>
        <v>25</v>
      </c>
      <c r="N14" s="15">
        <v>10</v>
      </c>
      <c r="R14">
        <v>8</v>
      </c>
      <c r="S14" s="16">
        <f t="shared" si="6"/>
        <v>18</v>
      </c>
      <c r="U14" s="2"/>
      <c r="V14" s="15"/>
      <c r="W14" s="2"/>
      <c r="X14" s="2"/>
      <c r="Y14" s="16">
        <f t="shared" si="7"/>
        <v>0</v>
      </c>
      <c r="AE14" s="16">
        <f t="shared" si="8"/>
        <v>0</v>
      </c>
      <c r="AF14" s="2"/>
      <c r="AG14" s="2"/>
      <c r="AH14" s="15"/>
      <c r="AI14" s="2"/>
      <c r="AJ14" s="2"/>
      <c r="AK14" s="16">
        <f t="shared" si="3"/>
        <v>0</v>
      </c>
      <c r="AQ14" s="16">
        <f t="shared" si="9"/>
        <v>0</v>
      </c>
      <c r="AW14" s="16">
        <f t="shared" si="10"/>
        <v>0</v>
      </c>
      <c r="BC14" s="16">
        <f t="shared" si="11"/>
        <v>0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16">
        <f t="shared" si="12"/>
        <v>0</v>
      </c>
      <c r="BX14" s="21">
        <f t="shared" si="13"/>
        <v>0</v>
      </c>
      <c r="CB14" s="16">
        <f t="shared" si="14"/>
        <v>0</v>
      </c>
      <c r="CH14" s="16">
        <f t="shared" si="15"/>
        <v>0</v>
      </c>
      <c r="CT14" s="16">
        <f t="shared" si="16"/>
        <v>0</v>
      </c>
      <c r="CX14" s="16">
        <f t="shared" si="17"/>
        <v>0</v>
      </c>
      <c r="DK14" s="16">
        <f t="shared" si="18"/>
        <v>0</v>
      </c>
    </row>
    <row r="15" spans="1:115" x14ac:dyDescent="0.25">
      <c r="A15" s="2" t="s">
        <v>65</v>
      </c>
      <c r="B15" s="2" t="s">
        <v>63</v>
      </c>
      <c r="C15" s="16">
        <f t="shared" si="0"/>
        <v>0</v>
      </c>
      <c r="D15" s="16">
        <f t="shared" si="1"/>
        <v>6</v>
      </c>
      <c r="E15" s="16">
        <f t="shared" si="4"/>
        <v>0</v>
      </c>
      <c r="F15" s="16">
        <f t="shared" si="2"/>
        <v>0</v>
      </c>
      <c r="G15" s="23">
        <f>SUM(AW15+BC15+Y15+M15+AK15+BO15+BX15+CB15+CH15+CT15+CX15+DK15)</f>
        <v>6</v>
      </c>
      <c r="H15" s="9"/>
      <c r="I15" s="2"/>
      <c r="J15" s="15"/>
      <c r="K15" s="2"/>
      <c r="L15" s="2"/>
      <c r="M15" s="3">
        <f t="shared" si="5"/>
        <v>0</v>
      </c>
      <c r="S15" s="16">
        <f t="shared" si="6"/>
        <v>0</v>
      </c>
      <c r="T15" s="2"/>
      <c r="U15" s="2"/>
      <c r="V15" s="15"/>
      <c r="W15" s="2"/>
      <c r="X15" s="2"/>
      <c r="Y15" s="16">
        <f t="shared" si="7"/>
        <v>0</v>
      </c>
      <c r="AE15" s="16">
        <f t="shared" si="8"/>
        <v>0</v>
      </c>
      <c r="AF15" s="2"/>
      <c r="AG15" s="2"/>
      <c r="AH15" s="15"/>
      <c r="AI15" s="2"/>
      <c r="AJ15" s="2"/>
      <c r="AK15" s="16">
        <f t="shared" si="3"/>
        <v>0</v>
      </c>
      <c r="AQ15" s="16">
        <f t="shared" si="9"/>
        <v>0</v>
      </c>
      <c r="AW15" s="16">
        <f t="shared" si="10"/>
        <v>0</v>
      </c>
      <c r="BC15" s="16">
        <f t="shared" si="11"/>
        <v>0</v>
      </c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16">
        <f t="shared" si="12"/>
        <v>0</v>
      </c>
      <c r="BX15" s="21">
        <f t="shared" si="13"/>
        <v>0</v>
      </c>
      <c r="BZ15">
        <v>6</v>
      </c>
      <c r="CB15" s="16">
        <f t="shared" si="14"/>
        <v>6</v>
      </c>
      <c r="CH15" s="16">
        <f t="shared" si="15"/>
        <v>0</v>
      </c>
      <c r="CT15" s="16">
        <f t="shared" si="16"/>
        <v>0</v>
      </c>
      <c r="CX15" s="16">
        <f t="shared" si="17"/>
        <v>0</v>
      </c>
      <c r="DK15" s="16">
        <f t="shared" si="18"/>
        <v>0</v>
      </c>
    </row>
    <row r="16" spans="1:115" x14ac:dyDescent="0.25">
      <c r="A16" s="2" t="s">
        <v>76</v>
      </c>
      <c r="B16" s="2" t="s">
        <v>63</v>
      </c>
      <c r="C16" s="16">
        <f t="shared" si="0"/>
        <v>0</v>
      </c>
      <c r="D16" s="16">
        <f t="shared" si="1"/>
        <v>0</v>
      </c>
      <c r="E16" s="16">
        <f t="shared" si="4"/>
        <v>0</v>
      </c>
      <c r="F16" s="16">
        <f t="shared" si="2"/>
        <v>0</v>
      </c>
      <c r="G16" s="23">
        <f>SUM(AW16+BC16+Y16+M16+AK16+BO16+BX16+CB16+CH16+CT16+CX16+DK16)</f>
        <v>0</v>
      </c>
      <c r="H16" s="9"/>
      <c r="I16" s="2"/>
      <c r="J16" s="15"/>
      <c r="K16" s="2"/>
      <c r="L16" s="2"/>
      <c r="M16" s="3">
        <f t="shared" si="5"/>
        <v>0</v>
      </c>
      <c r="S16" s="16">
        <f t="shared" si="6"/>
        <v>0</v>
      </c>
      <c r="T16" s="2"/>
      <c r="U16" s="2"/>
      <c r="V16" s="15"/>
      <c r="W16" s="2"/>
      <c r="X16" s="2"/>
      <c r="Y16" s="16">
        <f t="shared" si="7"/>
        <v>0</v>
      </c>
      <c r="AE16" s="16">
        <f t="shared" si="8"/>
        <v>0</v>
      </c>
      <c r="AF16" s="2"/>
      <c r="AG16" s="2"/>
      <c r="AH16" s="15"/>
      <c r="AI16" s="2"/>
      <c r="AJ16" s="2"/>
      <c r="AK16" s="16">
        <f t="shared" si="3"/>
        <v>0</v>
      </c>
      <c r="AQ16" s="16">
        <f t="shared" si="9"/>
        <v>0</v>
      </c>
      <c r="AW16" s="16">
        <f t="shared" si="10"/>
        <v>0</v>
      </c>
      <c r="BC16" s="16">
        <f t="shared" si="11"/>
        <v>0</v>
      </c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16">
        <f t="shared" si="12"/>
        <v>0</v>
      </c>
      <c r="BX16" s="21">
        <f t="shared" si="13"/>
        <v>0</v>
      </c>
      <c r="CB16" s="16">
        <f t="shared" si="14"/>
        <v>0</v>
      </c>
      <c r="CH16" s="16">
        <f t="shared" si="15"/>
        <v>0</v>
      </c>
      <c r="CT16" s="16">
        <f t="shared" si="16"/>
        <v>0</v>
      </c>
      <c r="CX16" s="16">
        <f t="shared" si="17"/>
        <v>0</v>
      </c>
      <c r="DK16" s="16">
        <f t="shared" si="18"/>
        <v>0</v>
      </c>
    </row>
    <row r="17" spans="1:115" x14ac:dyDescent="0.25">
      <c r="A17" s="2" t="s">
        <v>77</v>
      </c>
      <c r="B17" s="2" t="s">
        <v>75</v>
      </c>
      <c r="C17" s="16">
        <f t="shared" si="0"/>
        <v>10</v>
      </c>
      <c r="D17" s="16">
        <f t="shared" si="1"/>
        <v>10</v>
      </c>
      <c r="E17" s="16">
        <f t="shared" si="4"/>
        <v>10</v>
      </c>
      <c r="F17" s="16">
        <f t="shared" si="2"/>
        <v>0</v>
      </c>
      <c r="G17" s="23">
        <f>SUM(AW17+BC17+Y17+M17+AK17+BO17+BX17+CB17+CH17+CT17+CX17+DK17+S17)</f>
        <v>30</v>
      </c>
      <c r="H17" s="9"/>
      <c r="I17" s="2"/>
      <c r="J17" s="15"/>
      <c r="K17" s="2"/>
      <c r="L17" s="2"/>
      <c r="M17" s="3">
        <f t="shared" si="5"/>
        <v>0</v>
      </c>
      <c r="N17">
        <v>8</v>
      </c>
      <c r="O17">
        <v>2</v>
      </c>
      <c r="P17">
        <v>10</v>
      </c>
      <c r="R17">
        <v>10</v>
      </c>
      <c r="S17" s="16">
        <f t="shared" si="6"/>
        <v>30</v>
      </c>
      <c r="T17" s="2"/>
      <c r="U17" s="2"/>
      <c r="V17" s="15"/>
      <c r="W17" s="2"/>
      <c r="X17" s="2"/>
      <c r="Y17" s="16">
        <f t="shared" si="7"/>
        <v>0</v>
      </c>
      <c r="AE17" s="16">
        <f t="shared" si="8"/>
        <v>0</v>
      </c>
      <c r="AF17" s="2"/>
      <c r="AG17" s="2"/>
      <c r="AH17" s="15"/>
      <c r="AI17" s="2"/>
      <c r="AJ17" s="2"/>
      <c r="AK17" s="16">
        <f t="shared" si="3"/>
        <v>0</v>
      </c>
      <c r="AQ17" s="16">
        <f t="shared" si="9"/>
        <v>0</v>
      </c>
      <c r="AW17" s="16">
        <f t="shared" si="10"/>
        <v>0</v>
      </c>
      <c r="BC17" s="16">
        <f t="shared" si="11"/>
        <v>0</v>
      </c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16">
        <f t="shared" si="12"/>
        <v>0</v>
      </c>
      <c r="BX17" s="21">
        <f t="shared" si="13"/>
        <v>0</v>
      </c>
      <c r="CB17" s="16">
        <f t="shared" si="14"/>
        <v>0</v>
      </c>
      <c r="CH17" s="16">
        <f t="shared" si="15"/>
        <v>0</v>
      </c>
      <c r="CT17" s="16">
        <f t="shared" si="16"/>
        <v>0</v>
      </c>
      <c r="CX17" s="16">
        <f t="shared" si="17"/>
        <v>0</v>
      </c>
      <c r="DK17" s="16">
        <f t="shared" si="18"/>
        <v>0</v>
      </c>
    </row>
    <row r="18" spans="1:115" x14ac:dyDescent="0.25">
      <c r="A18" s="2" t="s">
        <v>126</v>
      </c>
      <c r="B18" s="2" t="s">
        <v>118</v>
      </c>
      <c r="C18" s="16">
        <f t="shared" si="0"/>
        <v>87</v>
      </c>
      <c r="D18" s="16">
        <f t="shared" si="1"/>
        <v>99</v>
      </c>
      <c r="E18" s="16">
        <f t="shared" si="4"/>
        <v>147</v>
      </c>
      <c r="F18" s="16">
        <f t="shared" si="2"/>
        <v>271</v>
      </c>
      <c r="G18" s="23">
        <f>SUM(AW18+BC18+Y18+M18+AK18+BO18+BX18+CB18+CH18+CT18+CX18+DK18+AE18)</f>
        <v>333</v>
      </c>
      <c r="H18" s="9"/>
      <c r="I18" s="2"/>
      <c r="J18" s="15"/>
      <c r="K18" s="2"/>
      <c r="L18" s="2"/>
      <c r="M18" s="16">
        <f t="shared" si="5"/>
        <v>0</v>
      </c>
      <c r="S18" s="16">
        <f t="shared" si="6"/>
        <v>0</v>
      </c>
      <c r="T18" s="2"/>
      <c r="U18" s="2"/>
      <c r="V18" s="15"/>
      <c r="W18" s="2"/>
      <c r="X18" s="2"/>
      <c r="Y18" s="16">
        <f t="shared" si="7"/>
        <v>0</v>
      </c>
      <c r="Z18">
        <v>3</v>
      </c>
      <c r="AA18">
        <v>6</v>
      </c>
      <c r="AB18">
        <v>4</v>
      </c>
      <c r="AD18">
        <v>3</v>
      </c>
      <c r="AE18" s="16">
        <f t="shared" si="8"/>
        <v>16</v>
      </c>
      <c r="AF18" s="2"/>
      <c r="AG18" s="2"/>
      <c r="AH18" s="15"/>
      <c r="AI18" s="2"/>
      <c r="AJ18" s="2"/>
      <c r="AK18" s="16">
        <f t="shared" si="3"/>
        <v>0</v>
      </c>
      <c r="AQ18" s="16">
        <f t="shared" si="9"/>
        <v>0</v>
      </c>
      <c r="AW18" s="16">
        <f t="shared" si="10"/>
        <v>0</v>
      </c>
      <c r="BC18" s="16">
        <f t="shared" si="11"/>
        <v>0</v>
      </c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16">
        <f t="shared" si="12"/>
        <v>0</v>
      </c>
      <c r="BX18" s="21">
        <f t="shared" si="13"/>
        <v>0</v>
      </c>
      <c r="CB18" s="16">
        <f t="shared" si="14"/>
        <v>0</v>
      </c>
      <c r="CD18">
        <v>12</v>
      </c>
      <c r="CE18">
        <v>14</v>
      </c>
      <c r="CF18">
        <v>20</v>
      </c>
      <c r="CH18" s="16">
        <f t="shared" si="15"/>
        <v>46</v>
      </c>
      <c r="CT18" s="16">
        <f t="shared" si="16"/>
        <v>0</v>
      </c>
      <c r="CX18" s="16">
        <f t="shared" si="17"/>
        <v>0</v>
      </c>
      <c r="CY18">
        <v>30</v>
      </c>
      <c r="CZ18">
        <v>28</v>
      </c>
      <c r="DA18">
        <v>27</v>
      </c>
      <c r="DB18">
        <v>17</v>
      </c>
      <c r="DC18">
        <v>0</v>
      </c>
      <c r="DD18">
        <v>29</v>
      </c>
      <c r="DE18">
        <v>0</v>
      </c>
      <c r="DF18">
        <v>28</v>
      </c>
      <c r="DG18">
        <v>29</v>
      </c>
      <c r="DH18">
        <v>27</v>
      </c>
      <c r="DI18">
        <v>28</v>
      </c>
      <c r="DJ18">
        <v>28</v>
      </c>
      <c r="DK18" s="16">
        <f t="shared" si="18"/>
        <v>271</v>
      </c>
    </row>
    <row r="19" spans="1:115" x14ac:dyDescent="0.25">
      <c r="A19" s="2" t="s">
        <v>127</v>
      </c>
      <c r="B19" s="2" t="s">
        <v>135</v>
      </c>
      <c r="C19" s="16">
        <f t="shared" si="0"/>
        <v>43</v>
      </c>
      <c r="D19" s="16">
        <f t="shared" si="1"/>
        <v>20</v>
      </c>
      <c r="E19" s="16">
        <f t="shared" si="4"/>
        <v>30</v>
      </c>
      <c r="F19" s="16">
        <f t="shared" si="2"/>
        <v>0</v>
      </c>
      <c r="G19" s="23">
        <f>SUM(AW19+BC19+Y19+M19+AK19+BO19+BX19+CB19+CH19+CT19+CX19+DK19+AE19)</f>
        <v>102</v>
      </c>
      <c r="H19" s="9"/>
      <c r="I19" s="2"/>
      <c r="J19" s="15"/>
      <c r="K19" s="2"/>
      <c r="L19" s="2"/>
      <c r="M19" s="16">
        <f t="shared" si="5"/>
        <v>0</v>
      </c>
      <c r="S19" s="16">
        <f t="shared" si="6"/>
        <v>0</v>
      </c>
      <c r="T19" s="2">
        <v>8</v>
      </c>
      <c r="U19" s="2">
        <v>7</v>
      </c>
      <c r="V19" s="15">
        <v>9</v>
      </c>
      <c r="W19" s="2">
        <v>10</v>
      </c>
      <c r="X19" s="2">
        <v>6</v>
      </c>
      <c r="Y19" s="16">
        <f t="shared" si="7"/>
        <v>40</v>
      </c>
      <c r="Z19">
        <v>2</v>
      </c>
      <c r="AA19">
        <v>4</v>
      </c>
      <c r="AB19">
        <v>10</v>
      </c>
      <c r="AD19">
        <v>4</v>
      </c>
      <c r="AE19" s="16">
        <f t="shared" si="8"/>
        <v>20</v>
      </c>
      <c r="AF19" s="2"/>
      <c r="AG19" s="2"/>
      <c r="AH19" s="15"/>
      <c r="AI19" s="2"/>
      <c r="AJ19" s="2"/>
      <c r="AK19" s="16">
        <f t="shared" si="3"/>
        <v>0</v>
      </c>
      <c r="AQ19" s="16">
        <f t="shared" si="9"/>
        <v>0</v>
      </c>
      <c r="AW19" s="16">
        <f t="shared" si="10"/>
        <v>0</v>
      </c>
      <c r="BC19" s="16">
        <f t="shared" si="11"/>
        <v>0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16">
        <f t="shared" si="12"/>
        <v>0</v>
      </c>
      <c r="BX19" s="21">
        <f t="shared" si="13"/>
        <v>0</v>
      </c>
      <c r="CB19" s="16">
        <f t="shared" si="14"/>
        <v>0</v>
      </c>
      <c r="CC19">
        <v>4</v>
      </c>
      <c r="CE19">
        <v>1</v>
      </c>
      <c r="CG19">
        <v>17</v>
      </c>
      <c r="CH19" s="16">
        <f t="shared" si="15"/>
        <v>22</v>
      </c>
      <c r="CI19">
        <v>5</v>
      </c>
      <c r="CK19">
        <v>2</v>
      </c>
      <c r="CL19">
        <v>13</v>
      </c>
      <c r="CT19" s="16">
        <f t="shared" si="16"/>
        <v>20</v>
      </c>
      <c r="CX19" s="16">
        <f t="shared" si="17"/>
        <v>0</v>
      </c>
      <c r="DK19" s="16">
        <f t="shared" si="18"/>
        <v>0</v>
      </c>
    </row>
    <row r="20" spans="1:115" x14ac:dyDescent="0.25">
      <c r="A20" s="2" t="s">
        <v>128</v>
      </c>
      <c r="B20" s="2" t="s">
        <v>136</v>
      </c>
      <c r="C20" s="16">
        <f t="shared" si="0"/>
        <v>82</v>
      </c>
      <c r="D20" s="16">
        <f t="shared" si="1"/>
        <v>7</v>
      </c>
      <c r="E20" s="16">
        <f t="shared" si="4"/>
        <v>126</v>
      </c>
      <c r="F20" s="16">
        <f t="shared" si="2"/>
        <v>125</v>
      </c>
      <c r="G20" s="23">
        <f>SUM(AW20+BC20+Y20+M20+AK20+BO20+BX20+CB20+CH20+CT20+CX20+DK20+AE20)</f>
        <v>246</v>
      </c>
      <c r="H20" s="9"/>
      <c r="K20" s="2"/>
      <c r="L20" s="2"/>
      <c r="M20" s="16">
        <f t="shared" si="5"/>
        <v>0</v>
      </c>
      <c r="S20" s="16">
        <f t="shared" si="6"/>
        <v>0</v>
      </c>
      <c r="T20" s="2">
        <v>10</v>
      </c>
      <c r="U20" s="2">
        <v>8</v>
      </c>
      <c r="V20" s="15">
        <v>10</v>
      </c>
      <c r="W20" s="2">
        <v>5</v>
      </c>
      <c r="X20" s="2">
        <v>8</v>
      </c>
      <c r="Y20" s="16">
        <f t="shared" si="7"/>
        <v>41</v>
      </c>
      <c r="Z20">
        <v>7</v>
      </c>
      <c r="AA20">
        <v>10</v>
      </c>
      <c r="AB20">
        <v>2</v>
      </c>
      <c r="AC20" s="28">
        <v>6</v>
      </c>
      <c r="AD20">
        <v>6</v>
      </c>
      <c r="AE20" s="16">
        <f t="shared" si="8"/>
        <v>31</v>
      </c>
      <c r="AF20" s="2"/>
      <c r="AG20" s="2"/>
      <c r="AH20" s="15"/>
      <c r="AI20" s="2"/>
      <c r="AJ20" s="2"/>
      <c r="AK20" s="16">
        <f t="shared" si="3"/>
        <v>0</v>
      </c>
      <c r="AQ20" s="16">
        <f t="shared" si="9"/>
        <v>0</v>
      </c>
      <c r="AW20" s="16">
        <f t="shared" si="10"/>
        <v>0</v>
      </c>
      <c r="BC20" s="16">
        <f t="shared" si="11"/>
        <v>0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16">
        <f t="shared" si="12"/>
        <v>0</v>
      </c>
      <c r="BX20" s="21">
        <f t="shared" si="13"/>
        <v>0</v>
      </c>
      <c r="CB20" s="16">
        <f t="shared" si="14"/>
        <v>0</v>
      </c>
      <c r="CH20" s="16">
        <f t="shared" si="15"/>
        <v>0</v>
      </c>
      <c r="CK20">
        <v>14</v>
      </c>
      <c r="CL20">
        <v>2</v>
      </c>
      <c r="CM20">
        <v>10</v>
      </c>
      <c r="CO20">
        <v>8</v>
      </c>
      <c r="CP20" s="28">
        <v>15</v>
      </c>
      <c r="CT20" s="16">
        <f t="shared" si="16"/>
        <v>49</v>
      </c>
      <c r="CX20" s="16">
        <f t="shared" si="17"/>
        <v>0</v>
      </c>
      <c r="CY20">
        <v>18</v>
      </c>
      <c r="CZ20">
        <v>29</v>
      </c>
      <c r="DA20">
        <v>23</v>
      </c>
      <c r="DB20">
        <v>0</v>
      </c>
      <c r="DC20">
        <v>0</v>
      </c>
      <c r="DD20">
        <v>0</v>
      </c>
      <c r="DE20">
        <v>0</v>
      </c>
      <c r="DF20">
        <v>27</v>
      </c>
      <c r="DG20">
        <v>28</v>
      </c>
      <c r="DH20">
        <v>0</v>
      </c>
      <c r="DI20">
        <v>0</v>
      </c>
      <c r="DJ20">
        <v>0</v>
      </c>
      <c r="DK20" s="16">
        <f t="shared" si="18"/>
        <v>125</v>
      </c>
    </row>
    <row r="21" spans="1:115" x14ac:dyDescent="0.25">
      <c r="A21" s="2" t="s">
        <v>129</v>
      </c>
      <c r="B21" s="2" t="s">
        <v>137</v>
      </c>
      <c r="C21" s="16">
        <f t="shared" si="0"/>
        <v>41</v>
      </c>
      <c r="D21" s="16">
        <f t="shared" si="1"/>
        <v>7</v>
      </c>
      <c r="E21" s="16">
        <f t="shared" si="4"/>
        <v>26</v>
      </c>
      <c r="F21" s="16">
        <f t="shared" si="2"/>
        <v>51</v>
      </c>
      <c r="G21" s="23">
        <f>SUM(AW21+BC21+Y21+M21+AK21+BO21+BX21+CB21+CH21+CT21+CX21+DK21)</f>
        <v>111</v>
      </c>
      <c r="H21" s="9"/>
      <c r="I21" s="2"/>
      <c r="J21" s="15"/>
      <c r="K21" s="2"/>
      <c r="L21" s="2"/>
      <c r="M21" s="16">
        <f t="shared" si="5"/>
        <v>0</v>
      </c>
      <c r="S21" s="16">
        <f t="shared" si="6"/>
        <v>0</v>
      </c>
      <c r="T21" s="2">
        <v>7</v>
      </c>
      <c r="U21" s="2">
        <v>1</v>
      </c>
      <c r="V21" s="15">
        <v>5</v>
      </c>
      <c r="W21" s="2">
        <v>7</v>
      </c>
      <c r="X21" s="2">
        <v>1</v>
      </c>
      <c r="Y21" s="16">
        <f t="shared" si="7"/>
        <v>21</v>
      </c>
      <c r="AA21">
        <v>7</v>
      </c>
      <c r="AE21" s="45">
        <f t="shared" si="8"/>
        <v>7</v>
      </c>
      <c r="AF21" s="2"/>
      <c r="AG21" s="2"/>
      <c r="AH21" s="15"/>
      <c r="AI21" s="2"/>
      <c r="AJ21" s="2"/>
      <c r="AK21" s="16">
        <f t="shared" si="3"/>
        <v>0</v>
      </c>
      <c r="AQ21" s="16">
        <f t="shared" si="9"/>
        <v>0</v>
      </c>
      <c r="AR21" s="28">
        <v>7</v>
      </c>
      <c r="AS21" s="28">
        <v>10</v>
      </c>
      <c r="AT21" s="28">
        <v>7</v>
      </c>
      <c r="AU21" s="28">
        <v>8</v>
      </c>
      <c r="AV21" s="28">
        <v>7</v>
      </c>
      <c r="AW21" s="16">
        <f t="shared" si="10"/>
        <v>39</v>
      </c>
      <c r="BC21" s="16">
        <f t="shared" si="11"/>
        <v>0</v>
      </c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16">
        <f t="shared" si="12"/>
        <v>0</v>
      </c>
      <c r="BX21" s="21">
        <f t="shared" si="13"/>
        <v>0</v>
      </c>
      <c r="CB21" s="16">
        <f t="shared" si="14"/>
        <v>0</v>
      </c>
      <c r="CH21" s="16">
        <f t="shared" si="15"/>
        <v>0</v>
      </c>
      <c r="CT21" s="16">
        <f t="shared" si="16"/>
        <v>0</v>
      </c>
      <c r="CX21" s="16">
        <f t="shared" si="17"/>
        <v>0</v>
      </c>
      <c r="CY21">
        <v>15</v>
      </c>
      <c r="CZ21">
        <v>11</v>
      </c>
      <c r="DA21">
        <v>14</v>
      </c>
      <c r="DB21">
        <v>0</v>
      </c>
      <c r="DC21">
        <v>0</v>
      </c>
      <c r="DD21">
        <v>11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 s="16">
        <f t="shared" si="18"/>
        <v>51</v>
      </c>
    </row>
    <row r="22" spans="1:115" x14ac:dyDescent="0.25">
      <c r="A22" s="2" t="s">
        <v>130</v>
      </c>
      <c r="B22" s="2" t="s">
        <v>138</v>
      </c>
      <c r="C22" s="16">
        <f t="shared" si="0"/>
        <v>0</v>
      </c>
      <c r="D22" s="16">
        <f t="shared" si="1"/>
        <v>0</v>
      </c>
      <c r="E22" s="16">
        <f t="shared" si="4"/>
        <v>0</v>
      </c>
      <c r="F22" s="16">
        <f t="shared" si="2"/>
        <v>0</v>
      </c>
      <c r="G22" s="23">
        <f>SUM(AW22+BC22+Y22+M22+AK22+BO22+BX22+CB22+CH22+CT22+CX22+DK22)</f>
        <v>0</v>
      </c>
      <c r="H22" s="9"/>
      <c r="I22" s="2"/>
      <c r="J22" s="15"/>
      <c r="K22" s="2"/>
      <c r="L22" s="2"/>
      <c r="M22" s="16">
        <f t="shared" si="5"/>
        <v>0</v>
      </c>
      <c r="S22" s="16">
        <f t="shared" si="6"/>
        <v>0</v>
      </c>
      <c r="T22" s="2"/>
      <c r="U22" s="2"/>
      <c r="V22" s="15"/>
      <c r="W22" s="2"/>
      <c r="X22" s="2"/>
      <c r="Y22" s="16">
        <f t="shared" si="7"/>
        <v>0</v>
      </c>
      <c r="AE22" s="16">
        <f t="shared" si="8"/>
        <v>0</v>
      </c>
      <c r="AF22" s="2"/>
      <c r="AG22" s="2"/>
      <c r="AH22" s="15"/>
      <c r="AI22" s="2"/>
      <c r="AJ22" s="2"/>
      <c r="AK22" s="16">
        <f t="shared" si="3"/>
        <v>0</v>
      </c>
      <c r="AQ22" s="16">
        <f t="shared" si="9"/>
        <v>0</v>
      </c>
      <c r="AW22" s="16">
        <f t="shared" si="10"/>
        <v>0</v>
      </c>
      <c r="BC22" s="16">
        <f t="shared" si="11"/>
        <v>0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16">
        <f t="shared" si="12"/>
        <v>0</v>
      </c>
      <c r="BX22" s="21">
        <f t="shared" si="13"/>
        <v>0</v>
      </c>
      <c r="CB22" s="16">
        <f t="shared" si="14"/>
        <v>0</v>
      </c>
      <c r="CH22" s="16">
        <f t="shared" si="15"/>
        <v>0</v>
      </c>
      <c r="CT22" s="16">
        <f t="shared" si="16"/>
        <v>0</v>
      </c>
      <c r="CX22" s="16">
        <f t="shared" si="17"/>
        <v>0</v>
      </c>
      <c r="DK22" s="16">
        <f t="shared" si="18"/>
        <v>0</v>
      </c>
    </row>
    <row r="23" spans="1:115" x14ac:dyDescent="0.25">
      <c r="A23" s="2" t="s">
        <v>131</v>
      </c>
      <c r="B23" s="2" t="s">
        <v>139</v>
      </c>
      <c r="C23" s="16">
        <f t="shared" si="0"/>
        <v>50</v>
      </c>
      <c r="D23" s="16">
        <f t="shared" si="1"/>
        <v>8</v>
      </c>
      <c r="E23" s="16">
        <f t="shared" si="4"/>
        <v>169</v>
      </c>
      <c r="F23" s="16">
        <f t="shared" si="2"/>
        <v>188</v>
      </c>
      <c r="G23" s="23">
        <f>SUM(AW23+BC23+Y23+M23+AK23+BO23+BX23+CB23+CH23+CT23+CX23+DK23+AE23)</f>
        <v>237</v>
      </c>
      <c r="H23" s="9"/>
      <c r="K23" s="2"/>
      <c r="L23" s="2"/>
      <c r="M23" s="16">
        <f t="shared" si="5"/>
        <v>0</v>
      </c>
      <c r="S23" s="16">
        <f t="shared" si="6"/>
        <v>0</v>
      </c>
      <c r="T23" s="2">
        <v>9</v>
      </c>
      <c r="U23" s="2">
        <v>9</v>
      </c>
      <c r="V23" s="15"/>
      <c r="W23" s="2">
        <v>8</v>
      </c>
      <c r="X23" s="2">
        <v>3</v>
      </c>
      <c r="Y23" s="16">
        <f t="shared" si="7"/>
        <v>29</v>
      </c>
      <c r="AC23" s="28">
        <v>10</v>
      </c>
      <c r="AD23">
        <v>10</v>
      </c>
      <c r="AE23" s="16">
        <f t="shared" si="8"/>
        <v>20</v>
      </c>
      <c r="AF23" s="2"/>
      <c r="AG23" s="2"/>
      <c r="AH23" s="15"/>
      <c r="AI23" s="2"/>
      <c r="AJ23" s="2"/>
      <c r="AK23" s="16">
        <f t="shared" si="3"/>
        <v>0</v>
      </c>
      <c r="AQ23" s="16">
        <f t="shared" si="9"/>
        <v>0</v>
      </c>
      <c r="AW23" s="16">
        <f t="shared" si="10"/>
        <v>0</v>
      </c>
      <c r="BC23" s="16">
        <f t="shared" si="11"/>
        <v>0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16">
        <f t="shared" si="12"/>
        <v>0</v>
      </c>
      <c r="BX23" s="21">
        <f t="shared" si="13"/>
        <v>0</v>
      </c>
      <c r="CB23" s="16">
        <f t="shared" si="14"/>
        <v>0</v>
      </c>
      <c r="CH23" s="16">
        <f t="shared" si="15"/>
        <v>0</v>
      </c>
      <c r="CT23" s="16">
        <f t="shared" si="16"/>
        <v>0</v>
      </c>
      <c r="CX23" s="16">
        <f t="shared" si="17"/>
        <v>0</v>
      </c>
      <c r="CY23">
        <v>11</v>
      </c>
      <c r="CZ23">
        <v>21</v>
      </c>
      <c r="DA23">
        <v>11</v>
      </c>
      <c r="DB23">
        <v>24</v>
      </c>
      <c r="DC23">
        <v>27</v>
      </c>
      <c r="DD23">
        <v>20</v>
      </c>
      <c r="DE23">
        <v>27</v>
      </c>
      <c r="DF23">
        <v>23</v>
      </c>
      <c r="DG23">
        <v>24</v>
      </c>
      <c r="DH23">
        <v>0</v>
      </c>
      <c r="DI23">
        <v>0</v>
      </c>
      <c r="DJ23">
        <v>0</v>
      </c>
      <c r="DK23" s="16">
        <f t="shared" si="18"/>
        <v>188</v>
      </c>
    </row>
    <row r="24" spans="1:115" x14ac:dyDescent="0.25">
      <c r="A24" s="2" t="s">
        <v>77</v>
      </c>
      <c r="B24" s="2" t="s">
        <v>140</v>
      </c>
      <c r="C24" s="16">
        <f t="shared" si="0"/>
        <v>0</v>
      </c>
      <c r="D24" s="16">
        <f t="shared" si="1"/>
        <v>0</v>
      </c>
      <c r="E24" s="16">
        <f t="shared" si="4"/>
        <v>0</v>
      </c>
      <c r="F24" s="16">
        <f t="shared" si="2"/>
        <v>0</v>
      </c>
      <c r="G24" s="23">
        <f>SUM(AW24+BC24+Y24+M24+AK24+BO24+BX24+CB24+CH24+CT24+CX24+DK24)</f>
        <v>0</v>
      </c>
      <c r="H24" s="9"/>
      <c r="I24" s="2"/>
      <c r="J24" s="15"/>
      <c r="K24" s="2"/>
      <c r="L24" s="2"/>
      <c r="M24" s="16">
        <f t="shared" si="5"/>
        <v>0</v>
      </c>
      <c r="S24" s="16">
        <f t="shared" si="6"/>
        <v>0</v>
      </c>
      <c r="T24" s="2"/>
      <c r="U24" s="2"/>
      <c r="V24" s="15"/>
      <c r="W24" s="2"/>
      <c r="X24" s="2"/>
      <c r="Y24" s="16">
        <f t="shared" si="7"/>
        <v>0</v>
      </c>
      <c r="AE24" s="16">
        <f t="shared" si="8"/>
        <v>0</v>
      </c>
      <c r="AF24" s="2"/>
      <c r="AG24" s="2"/>
      <c r="AH24" s="15"/>
      <c r="AI24" s="2"/>
      <c r="AJ24" s="2"/>
      <c r="AK24" s="16">
        <f t="shared" si="3"/>
        <v>0</v>
      </c>
      <c r="AQ24" s="16">
        <f t="shared" si="9"/>
        <v>0</v>
      </c>
      <c r="AW24" s="16">
        <f t="shared" si="10"/>
        <v>0</v>
      </c>
      <c r="BC24" s="16">
        <f t="shared" si="11"/>
        <v>0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16">
        <f t="shared" si="12"/>
        <v>0</v>
      </c>
      <c r="BX24" s="21">
        <f t="shared" si="13"/>
        <v>0</v>
      </c>
      <c r="CB24" s="16">
        <f t="shared" si="14"/>
        <v>0</v>
      </c>
      <c r="CH24" s="16">
        <f t="shared" si="15"/>
        <v>0</v>
      </c>
      <c r="CT24" s="16">
        <f t="shared" si="16"/>
        <v>0</v>
      </c>
      <c r="CX24" s="16">
        <f t="shared" si="17"/>
        <v>0</v>
      </c>
      <c r="DK24" s="16">
        <f t="shared" si="18"/>
        <v>0</v>
      </c>
    </row>
    <row r="25" spans="1:115" x14ac:dyDescent="0.25">
      <c r="A25" s="2" t="s">
        <v>132</v>
      </c>
      <c r="B25" s="2" t="s">
        <v>141</v>
      </c>
      <c r="C25" s="16">
        <f t="shared" si="0"/>
        <v>0</v>
      </c>
      <c r="D25" s="16">
        <f t="shared" si="1"/>
        <v>0</v>
      </c>
      <c r="E25" s="16">
        <f t="shared" si="4"/>
        <v>0</v>
      </c>
      <c r="F25" s="16">
        <f t="shared" si="2"/>
        <v>0</v>
      </c>
      <c r="G25" s="23">
        <f>SUM(AW25+BC25+Y25+M25+AK25+BO25+BX25+CB25+CH25+CT25+CX25+DK25)</f>
        <v>0</v>
      </c>
      <c r="H25" s="9"/>
      <c r="I25" s="2"/>
      <c r="J25" s="15"/>
      <c r="K25" s="2"/>
      <c r="L25" s="2"/>
      <c r="M25" s="16">
        <f t="shared" si="5"/>
        <v>0</v>
      </c>
      <c r="S25" s="16">
        <f t="shared" si="6"/>
        <v>0</v>
      </c>
      <c r="T25" s="2"/>
      <c r="U25" s="2"/>
      <c r="V25" s="15"/>
      <c r="W25" s="2"/>
      <c r="X25" s="2"/>
      <c r="Y25" s="16">
        <f t="shared" si="7"/>
        <v>0</v>
      </c>
      <c r="AE25" s="16">
        <f t="shared" si="8"/>
        <v>0</v>
      </c>
      <c r="AF25" s="2"/>
      <c r="AG25" s="2"/>
      <c r="AH25" s="15"/>
      <c r="AI25" s="2"/>
      <c r="AJ25" s="2"/>
      <c r="AK25" s="16">
        <f t="shared" si="3"/>
        <v>0</v>
      </c>
      <c r="AQ25" s="16">
        <f t="shared" si="9"/>
        <v>0</v>
      </c>
      <c r="AW25" s="16">
        <f t="shared" si="10"/>
        <v>0</v>
      </c>
      <c r="BC25" s="16">
        <f t="shared" si="11"/>
        <v>0</v>
      </c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16">
        <f t="shared" si="12"/>
        <v>0</v>
      </c>
      <c r="BX25" s="21">
        <f t="shared" si="13"/>
        <v>0</v>
      </c>
      <c r="CB25" s="16">
        <f t="shared" si="14"/>
        <v>0</v>
      </c>
      <c r="CH25" s="16">
        <f t="shared" si="15"/>
        <v>0</v>
      </c>
      <c r="CT25" s="16">
        <f t="shared" si="16"/>
        <v>0</v>
      </c>
      <c r="CX25" s="16">
        <f t="shared" si="17"/>
        <v>0</v>
      </c>
      <c r="DK25" s="16">
        <f t="shared" si="18"/>
        <v>0</v>
      </c>
    </row>
    <row r="26" spans="1:115" x14ac:dyDescent="0.25">
      <c r="A26" s="2" t="s">
        <v>133</v>
      </c>
      <c r="B26" s="2" t="s">
        <v>119</v>
      </c>
      <c r="C26" s="16">
        <f t="shared" si="0"/>
        <v>23</v>
      </c>
      <c r="D26" s="16">
        <f t="shared" si="1"/>
        <v>2</v>
      </c>
      <c r="E26" s="16">
        <f t="shared" si="4"/>
        <v>10</v>
      </c>
      <c r="F26" s="16">
        <f t="shared" si="2"/>
        <v>0</v>
      </c>
      <c r="G26" s="23">
        <f>SUM(AW26+BC26+M26+AK26+BO26+BX26+CB26+CH26+CT26+CX26+DK26+AE26)</f>
        <v>58</v>
      </c>
      <c r="H26" s="9"/>
      <c r="I26" s="2"/>
      <c r="J26" s="15"/>
      <c r="K26" s="2"/>
      <c r="L26" s="2"/>
      <c r="M26" s="16">
        <f t="shared" si="5"/>
        <v>0</v>
      </c>
      <c r="S26" s="16">
        <f t="shared" si="6"/>
        <v>0</v>
      </c>
      <c r="T26" s="2"/>
      <c r="U26" s="2">
        <v>4</v>
      </c>
      <c r="V26" s="15"/>
      <c r="W26" s="2">
        <v>2</v>
      </c>
      <c r="X26" s="2">
        <v>10</v>
      </c>
      <c r="Y26" s="45">
        <f t="shared" si="7"/>
        <v>16</v>
      </c>
      <c r="Z26">
        <v>10</v>
      </c>
      <c r="AA26">
        <v>9</v>
      </c>
      <c r="AE26" s="16">
        <f t="shared" si="8"/>
        <v>19</v>
      </c>
      <c r="AF26" s="2"/>
      <c r="AG26" s="2"/>
      <c r="AH26" s="15"/>
      <c r="AI26" s="2"/>
      <c r="AJ26" s="2"/>
      <c r="AK26" s="16">
        <f t="shared" si="3"/>
        <v>0</v>
      </c>
      <c r="AQ26" s="16">
        <f t="shared" si="9"/>
        <v>0</v>
      </c>
      <c r="AR26" s="28">
        <v>9</v>
      </c>
      <c r="AS26" s="28">
        <v>6</v>
      </c>
      <c r="AT26" s="28">
        <v>9</v>
      </c>
      <c r="AU26" s="28">
        <v>5</v>
      </c>
      <c r="AV26" s="28">
        <v>10</v>
      </c>
      <c r="AW26" s="16">
        <f t="shared" si="10"/>
        <v>39</v>
      </c>
      <c r="BC26" s="16">
        <f t="shared" si="11"/>
        <v>0</v>
      </c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16">
        <f t="shared" si="12"/>
        <v>0</v>
      </c>
      <c r="BX26" s="21">
        <f t="shared" si="13"/>
        <v>0</v>
      </c>
      <c r="CB26" s="16">
        <f t="shared" si="14"/>
        <v>0</v>
      </c>
      <c r="CH26" s="16">
        <f t="shared" si="15"/>
        <v>0</v>
      </c>
      <c r="CT26" s="16">
        <f t="shared" si="16"/>
        <v>0</v>
      </c>
      <c r="CX26" s="16">
        <f t="shared" si="17"/>
        <v>0</v>
      </c>
      <c r="DK26" s="16">
        <f t="shared" si="18"/>
        <v>0</v>
      </c>
    </row>
    <row r="27" spans="1:115" x14ac:dyDescent="0.25">
      <c r="A27" s="2" t="s">
        <v>134</v>
      </c>
      <c r="B27" s="2" t="s">
        <v>142</v>
      </c>
      <c r="C27" s="16">
        <f t="shared" si="0"/>
        <v>31</v>
      </c>
      <c r="D27" s="16">
        <f t="shared" si="1"/>
        <v>3</v>
      </c>
      <c r="E27" s="16">
        <f t="shared" si="4"/>
        <v>121</v>
      </c>
      <c r="F27" s="16">
        <f t="shared" si="2"/>
        <v>142</v>
      </c>
      <c r="G27" s="23">
        <f>SUM(AW27+BC27+Y27+M27+AK27+BO27+BX27+CB27+CH27+CT27+CX27+DK27)</f>
        <v>196</v>
      </c>
      <c r="H27" s="9"/>
      <c r="I27" s="2"/>
      <c r="J27" s="15"/>
      <c r="K27" s="2"/>
      <c r="L27" s="2"/>
      <c r="M27" s="16">
        <f t="shared" si="5"/>
        <v>0</v>
      </c>
      <c r="S27" s="16">
        <f t="shared" si="6"/>
        <v>0</v>
      </c>
      <c r="T27" s="2">
        <v>1</v>
      </c>
      <c r="U27" s="2"/>
      <c r="V27" s="15">
        <v>3</v>
      </c>
      <c r="W27" s="2"/>
      <c r="X27" s="2">
        <v>9</v>
      </c>
      <c r="Y27" s="16">
        <f t="shared" si="7"/>
        <v>13</v>
      </c>
      <c r="AB27">
        <v>3</v>
      </c>
      <c r="AC27" s="28">
        <v>8</v>
      </c>
      <c r="AE27" s="45">
        <f t="shared" si="8"/>
        <v>11</v>
      </c>
      <c r="AF27" s="2"/>
      <c r="AG27" s="2"/>
      <c r="AH27" s="15"/>
      <c r="AI27" s="2"/>
      <c r="AJ27" s="2"/>
      <c r="AK27" s="16">
        <f t="shared" si="3"/>
        <v>0</v>
      </c>
      <c r="AQ27" s="16">
        <f t="shared" si="9"/>
        <v>0</v>
      </c>
      <c r="AR27" s="28">
        <v>8</v>
      </c>
      <c r="AS27" s="28">
        <v>7</v>
      </c>
      <c r="AT27" s="28">
        <v>8</v>
      </c>
      <c r="AU27" s="28">
        <v>9</v>
      </c>
      <c r="AV27" s="28">
        <v>9</v>
      </c>
      <c r="AW27" s="16">
        <f t="shared" si="10"/>
        <v>41</v>
      </c>
      <c r="BC27" s="16">
        <f t="shared" si="11"/>
        <v>0</v>
      </c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16">
        <f t="shared" si="12"/>
        <v>0</v>
      </c>
      <c r="BX27" s="21">
        <f t="shared" si="13"/>
        <v>0</v>
      </c>
      <c r="CB27" s="16">
        <f t="shared" si="14"/>
        <v>0</v>
      </c>
      <c r="CH27" s="16">
        <f t="shared" si="15"/>
        <v>0</v>
      </c>
      <c r="CT27" s="16">
        <f t="shared" si="16"/>
        <v>0</v>
      </c>
      <c r="CX27" s="16">
        <f t="shared" si="17"/>
        <v>0</v>
      </c>
      <c r="CY27">
        <v>23</v>
      </c>
      <c r="CZ27">
        <v>7</v>
      </c>
      <c r="DA27">
        <v>24</v>
      </c>
      <c r="DB27">
        <v>28</v>
      </c>
      <c r="DC27">
        <v>22</v>
      </c>
      <c r="DD27">
        <v>14</v>
      </c>
      <c r="DE27">
        <v>24</v>
      </c>
      <c r="DF27">
        <v>0</v>
      </c>
      <c r="DG27">
        <v>0</v>
      </c>
      <c r="DH27">
        <v>0</v>
      </c>
      <c r="DI27">
        <v>0</v>
      </c>
      <c r="DJ27">
        <v>0</v>
      </c>
      <c r="DK27" s="16">
        <f t="shared" si="18"/>
        <v>142</v>
      </c>
    </row>
    <row r="28" spans="1:115" x14ac:dyDescent="0.25">
      <c r="A28" s="2" t="s">
        <v>143</v>
      </c>
      <c r="B28" s="2" t="s">
        <v>104</v>
      </c>
      <c r="C28" s="16">
        <f t="shared" si="0"/>
        <v>46</v>
      </c>
      <c r="D28" s="16">
        <f t="shared" si="1"/>
        <v>84</v>
      </c>
      <c r="E28" s="16">
        <f t="shared" si="4"/>
        <v>62</v>
      </c>
      <c r="F28" s="16">
        <f t="shared" si="2"/>
        <v>164</v>
      </c>
      <c r="G28" s="23">
        <f>SUM(AW28+BC28+Y28+M28+AK28+BO28+BX28+CB28+CH28+CT28+CX28+DK28+AE28)</f>
        <v>205</v>
      </c>
      <c r="H28" s="9"/>
      <c r="I28" s="2"/>
      <c r="J28" s="15"/>
      <c r="K28" s="2"/>
      <c r="L28" s="2"/>
      <c r="M28" s="16">
        <f t="shared" si="5"/>
        <v>0</v>
      </c>
      <c r="S28" s="16">
        <f t="shared" si="6"/>
        <v>0</v>
      </c>
      <c r="T28" s="2">
        <v>6</v>
      </c>
      <c r="U28" s="2">
        <v>5</v>
      </c>
      <c r="V28" s="15">
        <v>6</v>
      </c>
      <c r="W28" s="2">
        <v>1</v>
      </c>
      <c r="X28" s="2">
        <v>2</v>
      </c>
      <c r="Y28" s="16">
        <f t="shared" si="7"/>
        <v>20</v>
      </c>
      <c r="AB28">
        <v>7</v>
      </c>
      <c r="AC28" s="28">
        <v>7</v>
      </c>
      <c r="AE28" s="16">
        <f t="shared" si="8"/>
        <v>14</v>
      </c>
      <c r="AF28" s="2"/>
      <c r="AG28" s="2"/>
      <c r="AH28" s="15"/>
      <c r="AI28" s="2"/>
      <c r="AJ28" s="2"/>
      <c r="AK28" s="16">
        <f t="shared" si="3"/>
        <v>0</v>
      </c>
      <c r="AQ28" s="16">
        <f t="shared" si="9"/>
        <v>0</v>
      </c>
      <c r="AW28" s="16">
        <f t="shared" si="10"/>
        <v>0</v>
      </c>
      <c r="BC28" s="16">
        <f t="shared" si="11"/>
        <v>0</v>
      </c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16">
        <f t="shared" si="12"/>
        <v>0</v>
      </c>
      <c r="BX28" s="21">
        <f t="shared" si="13"/>
        <v>0</v>
      </c>
      <c r="CB28" s="16">
        <f t="shared" si="14"/>
        <v>0</v>
      </c>
      <c r="CD28">
        <v>6</v>
      </c>
      <c r="CE28">
        <v>1</v>
      </c>
      <c r="CH28" s="16">
        <f t="shared" si="15"/>
        <v>7</v>
      </c>
      <c r="CT28" s="16">
        <f t="shared" si="16"/>
        <v>0</v>
      </c>
      <c r="CX28" s="16">
        <f t="shared" si="17"/>
        <v>0</v>
      </c>
      <c r="CY28">
        <v>25</v>
      </c>
      <c r="CZ28">
        <v>10</v>
      </c>
      <c r="DA28">
        <v>10</v>
      </c>
      <c r="DB28">
        <v>10</v>
      </c>
      <c r="DC28">
        <v>0</v>
      </c>
      <c r="DD28">
        <v>15</v>
      </c>
      <c r="DE28">
        <v>0</v>
      </c>
      <c r="DF28">
        <v>24</v>
      </c>
      <c r="DG28">
        <v>0</v>
      </c>
      <c r="DH28">
        <v>23</v>
      </c>
      <c r="DI28">
        <v>23</v>
      </c>
      <c r="DJ28">
        <v>24</v>
      </c>
      <c r="DK28" s="16">
        <f t="shared" si="18"/>
        <v>164</v>
      </c>
    </row>
    <row r="29" spans="1:115" x14ac:dyDescent="0.25">
      <c r="A29" s="2" t="s">
        <v>95</v>
      </c>
      <c r="B29" s="2" t="s">
        <v>144</v>
      </c>
      <c r="C29" s="16">
        <f t="shared" si="0"/>
        <v>6</v>
      </c>
      <c r="D29" s="16">
        <f t="shared" si="1"/>
        <v>5</v>
      </c>
      <c r="E29" s="16">
        <f t="shared" si="4"/>
        <v>0</v>
      </c>
      <c r="F29" s="16">
        <f t="shared" si="2"/>
        <v>0</v>
      </c>
      <c r="G29" s="23">
        <f>SUM(AW29+BC29+M29+AK29+BO29+BX29+CB29+CH29+CT29+CX29+DK29+AE29)</f>
        <v>45</v>
      </c>
      <c r="H29" s="9"/>
      <c r="I29" s="2"/>
      <c r="J29" s="15"/>
      <c r="K29" s="2"/>
      <c r="L29" s="2"/>
      <c r="M29" s="16">
        <f t="shared" si="5"/>
        <v>0</v>
      </c>
      <c r="S29" s="16">
        <f t="shared" si="6"/>
        <v>0</v>
      </c>
      <c r="T29" s="2">
        <v>3</v>
      </c>
      <c r="U29" s="2"/>
      <c r="V29" s="15"/>
      <c r="W29" s="2"/>
      <c r="X29" s="2"/>
      <c r="Y29" s="16">
        <f t="shared" si="7"/>
        <v>3</v>
      </c>
      <c r="AA29">
        <v>3</v>
      </c>
      <c r="AB29">
        <v>5</v>
      </c>
      <c r="AE29" s="16">
        <f t="shared" si="8"/>
        <v>8</v>
      </c>
      <c r="AF29" s="2"/>
      <c r="AG29" s="2"/>
      <c r="AH29" s="15"/>
      <c r="AI29" s="2"/>
      <c r="AJ29" s="2"/>
      <c r="AK29" s="16">
        <f t="shared" si="3"/>
        <v>0</v>
      </c>
      <c r="AQ29" s="16">
        <f t="shared" si="9"/>
        <v>0</v>
      </c>
      <c r="AW29" s="16">
        <f t="shared" si="10"/>
        <v>0</v>
      </c>
      <c r="AX29" s="28">
        <v>10</v>
      </c>
      <c r="AY29" s="28">
        <v>10</v>
      </c>
      <c r="BA29" s="28">
        <v>9</v>
      </c>
      <c r="BB29" s="28">
        <v>8</v>
      </c>
      <c r="BC29" s="16">
        <f t="shared" si="11"/>
        <v>37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16">
        <f t="shared" si="12"/>
        <v>0</v>
      </c>
      <c r="BX29" s="21">
        <f t="shared" si="13"/>
        <v>0</v>
      </c>
      <c r="CB29" s="16">
        <f t="shared" si="14"/>
        <v>0</v>
      </c>
      <c r="CH29" s="16">
        <f t="shared" si="15"/>
        <v>0</v>
      </c>
      <c r="CT29" s="16">
        <f t="shared" si="16"/>
        <v>0</v>
      </c>
      <c r="CX29" s="16">
        <f t="shared" si="17"/>
        <v>0</v>
      </c>
      <c r="DK29" s="16">
        <f t="shared" si="18"/>
        <v>0</v>
      </c>
    </row>
    <row r="30" spans="1:115" x14ac:dyDescent="0.25">
      <c r="A30" s="2" t="s">
        <v>149</v>
      </c>
      <c r="B30" s="2" t="s">
        <v>618</v>
      </c>
      <c r="C30" s="16">
        <f t="shared" si="0"/>
        <v>36</v>
      </c>
      <c r="D30" s="16">
        <f t="shared" si="1"/>
        <v>0</v>
      </c>
      <c r="E30" s="16">
        <f t="shared" si="4"/>
        <v>40</v>
      </c>
      <c r="F30" s="16">
        <f t="shared" si="2"/>
        <v>0</v>
      </c>
      <c r="G30" s="23">
        <f>SUM(AW30+BC30+Y30+M30+AK30+BO30+BX30+CB30+CH30+CT30+CX30+DK30)</f>
        <v>76</v>
      </c>
      <c r="H30" s="9"/>
      <c r="I30" s="2"/>
      <c r="J30" s="15"/>
      <c r="K30" s="2"/>
      <c r="L30" s="2"/>
      <c r="M30" s="16">
        <f t="shared" si="5"/>
        <v>0</v>
      </c>
      <c r="S30" s="16">
        <f t="shared" si="6"/>
        <v>0</v>
      </c>
      <c r="T30" s="2"/>
      <c r="U30" s="2"/>
      <c r="V30" s="15"/>
      <c r="W30" s="2"/>
      <c r="X30" s="2"/>
      <c r="Y30" s="16">
        <f t="shared" si="7"/>
        <v>0</v>
      </c>
      <c r="AE30" s="16">
        <f t="shared" si="8"/>
        <v>0</v>
      </c>
      <c r="AF30" s="2"/>
      <c r="AG30" s="2"/>
      <c r="AH30" s="15"/>
      <c r="AI30" s="2"/>
      <c r="AJ30" s="2"/>
      <c r="AK30" s="16">
        <f t="shared" si="3"/>
        <v>0</v>
      </c>
      <c r="AQ30" s="16">
        <f t="shared" si="9"/>
        <v>0</v>
      </c>
      <c r="AW30" s="16">
        <f t="shared" si="10"/>
        <v>0</v>
      </c>
      <c r="BC30" s="16">
        <f t="shared" si="11"/>
        <v>0</v>
      </c>
      <c r="BD30" s="2">
        <v>19</v>
      </c>
      <c r="BE30" s="2">
        <v>17</v>
      </c>
      <c r="BF30" s="2"/>
      <c r="BG30" s="2"/>
      <c r="BH30" s="2">
        <v>4</v>
      </c>
      <c r="BI30" s="2">
        <v>20</v>
      </c>
      <c r="BJ30" s="2"/>
      <c r="BK30" s="2"/>
      <c r="BL30" s="2"/>
      <c r="BM30" s="2"/>
      <c r="BN30" s="2"/>
      <c r="BO30" s="16">
        <f t="shared" si="12"/>
        <v>60</v>
      </c>
      <c r="BW30">
        <v>16</v>
      </c>
      <c r="BX30" s="21">
        <f t="shared" si="13"/>
        <v>16</v>
      </c>
      <c r="CB30" s="16">
        <f t="shared" si="14"/>
        <v>0</v>
      </c>
      <c r="CH30" s="16">
        <f t="shared" si="15"/>
        <v>0</v>
      </c>
      <c r="CT30" s="16">
        <f t="shared" si="16"/>
        <v>0</v>
      </c>
      <c r="CX30" s="16">
        <f t="shared" si="17"/>
        <v>0</v>
      </c>
      <c r="DK30" s="16">
        <f t="shared" si="18"/>
        <v>0</v>
      </c>
    </row>
    <row r="31" spans="1:115" x14ac:dyDescent="0.25">
      <c r="A31" s="2" t="s">
        <v>188</v>
      </c>
      <c r="B31" s="2" t="s">
        <v>192</v>
      </c>
      <c r="C31" s="16">
        <f t="shared" si="0"/>
        <v>22</v>
      </c>
      <c r="D31" s="16">
        <f t="shared" si="1"/>
        <v>6</v>
      </c>
      <c r="E31" s="16">
        <f t="shared" si="4"/>
        <v>8</v>
      </c>
      <c r="F31" s="16">
        <f t="shared" si="2"/>
        <v>0</v>
      </c>
      <c r="G31" s="23">
        <f>SUM(AW31+BC31+Y31+M31+AK31+BO31+BX31+CB31+CH31+CT31+CX31+DK31+S31)</f>
        <v>41</v>
      </c>
      <c r="H31" s="9"/>
      <c r="I31" s="2"/>
      <c r="J31" s="15"/>
      <c r="K31" s="2"/>
      <c r="L31" s="2"/>
      <c r="M31" s="16">
        <f t="shared" si="5"/>
        <v>0</v>
      </c>
      <c r="N31">
        <v>7</v>
      </c>
      <c r="Q31" s="28">
        <v>10</v>
      </c>
      <c r="S31" s="16">
        <f t="shared" si="6"/>
        <v>17</v>
      </c>
      <c r="T31" s="2"/>
      <c r="U31" s="2"/>
      <c r="V31" s="15"/>
      <c r="W31" s="2"/>
      <c r="X31" s="2"/>
      <c r="Y31" s="16">
        <f t="shared" si="7"/>
        <v>0</v>
      </c>
      <c r="AE31" s="16">
        <f t="shared" si="8"/>
        <v>0</v>
      </c>
      <c r="AF31">
        <v>3</v>
      </c>
      <c r="AG31" s="2">
        <v>7</v>
      </c>
      <c r="AH31" s="15">
        <v>4</v>
      </c>
      <c r="AI31" s="2">
        <v>6</v>
      </c>
      <c r="AJ31" s="2">
        <v>4</v>
      </c>
      <c r="AK31" s="16">
        <f t="shared" si="3"/>
        <v>24</v>
      </c>
      <c r="AL31" s="15">
        <v>3</v>
      </c>
      <c r="AM31" s="15">
        <v>2</v>
      </c>
      <c r="AO31">
        <v>4</v>
      </c>
      <c r="AP31" s="28">
        <v>6</v>
      </c>
      <c r="AQ31" s="16">
        <f t="shared" si="9"/>
        <v>15</v>
      </c>
      <c r="AW31" s="16">
        <f t="shared" si="10"/>
        <v>0</v>
      </c>
      <c r="BC31" s="16">
        <f t="shared" si="11"/>
        <v>0</v>
      </c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16">
        <f t="shared" si="12"/>
        <v>0</v>
      </c>
      <c r="BX31" s="21">
        <f t="shared" si="13"/>
        <v>0</v>
      </c>
      <c r="CB31" s="16">
        <f t="shared" si="14"/>
        <v>0</v>
      </c>
      <c r="CH31" s="16">
        <f t="shared" si="15"/>
        <v>0</v>
      </c>
      <c r="CT31" s="16">
        <f t="shared" si="16"/>
        <v>0</v>
      </c>
      <c r="CX31" s="16">
        <f t="shared" si="17"/>
        <v>0</v>
      </c>
      <c r="DK31" s="16">
        <f t="shared" si="18"/>
        <v>0</v>
      </c>
    </row>
    <row r="32" spans="1:115" x14ac:dyDescent="0.25">
      <c r="A32" s="2" t="s">
        <v>189</v>
      </c>
      <c r="B32" s="2" t="s">
        <v>193</v>
      </c>
      <c r="C32" s="16">
        <f t="shared" si="0"/>
        <v>24</v>
      </c>
      <c r="D32" s="16">
        <f t="shared" si="1"/>
        <v>28</v>
      </c>
      <c r="E32" s="16">
        <f t="shared" si="4"/>
        <v>15</v>
      </c>
      <c r="F32" s="16">
        <f t="shared" si="2"/>
        <v>0</v>
      </c>
      <c r="G32" s="23">
        <f>SUM(AW32+BC32+Y32+M32+AK32+BO32+BX32+CB32+CH32+CT32+CX32+DK32+AQ32)</f>
        <v>87</v>
      </c>
      <c r="H32" s="9"/>
      <c r="I32" s="2"/>
      <c r="J32" s="15"/>
      <c r="K32" s="2"/>
      <c r="L32" s="2"/>
      <c r="M32" s="16">
        <f t="shared" si="5"/>
        <v>0</v>
      </c>
      <c r="S32" s="16">
        <f t="shared" si="6"/>
        <v>0</v>
      </c>
      <c r="T32" s="2"/>
      <c r="U32" s="2"/>
      <c r="V32" s="15"/>
      <c r="W32" s="2"/>
      <c r="X32" s="2"/>
      <c r="Y32" s="16">
        <f t="shared" si="7"/>
        <v>0</v>
      </c>
      <c r="AE32" s="16">
        <f t="shared" si="8"/>
        <v>0</v>
      </c>
      <c r="AF32">
        <v>4</v>
      </c>
      <c r="AG32" s="2">
        <v>5</v>
      </c>
      <c r="AH32" s="15">
        <v>10</v>
      </c>
      <c r="AI32" s="2">
        <v>10</v>
      </c>
      <c r="AJ32" s="2">
        <v>9</v>
      </c>
      <c r="AK32" s="16">
        <f t="shared" si="3"/>
        <v>38</v>
      </c>
      <c r="AL32" s="15">
        <v>6</v>
      </c>
      <c r="AM32" s="15">
        <v>6</v>
      </c>
      <c r="AN32">
        <v>10</v>
      </c>
      <c r="AP32" s="28">
        <v>10</v>
      </c>
      <c r="AQ32" s="16">
        <f t="shared" si="9"/>
        <v>32</v>
      </c>
      <c r="AW32" s="16">
        <f t="shared" si="10"/>
        <v>0</v>
      </c>
      <c r="BC32" s="16">
        <f t="shared" si="11"/>
        <v>0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16">
        <f t="shared" si="12"/>
        <v>0</v>
      </c>
      <c r="BX32" s="21">
        <f t="shared" si="13"/>
        <v>0</v>
      </c>
      <c r="CB32" s="16">
        <f t="shared" si="14"/>
        <v>0</v>
      </c>
      <c r="CH32" s="16">
        <f t="shared" si="15"/>
        <v>0</v>
      </c>
      <c r="CI32">
        <v>3</v>
      </c>
      <c r="CL32">
        <v>6</v>
      </c>
      <c r="CR32">
        <v>8</v>
      </c>
      <c r="CT32" s="16">
        <f t="shared" si="16"/>
        <v>17</v>
      </c>
      <c r="CX32" s="16">
        <f t="shared" si="17"/>
        <v>0</v>
      </c>
      <c r="DK32" s="16">
        <f t="shared" si="18"/>
        <v>0</v>
      </c>
    </row>
    <row r="33" spans="1:115" x14ac:dyDescent="0.25">
      <c r="A33" s="2" t="s">
        <v>190</v>
      </c>
      <c r="B33" s="2" t="s">
        <v>194</v>
      </c>
      <c r="C33" s="16">
        <f t="shared" si="0"/>
        <v>59</v>
      </c>
      <c r="D33" s="16">
        <f t="shared" si="1"/>
        <v>14</v>
      </c>
      <c r="E33" s="16">
        <f t="shared" si="4"/>
        <v>116</v>
      </c>
      <c r="F33" s="16">
        <f t="shared" si="2"/>
        <v>136</v>
      </c>
      <c r="G33" s="23">
        <f>SUM(AW33+BC33+Y33+M33+AK33+BO33+BX33+CB33+CH33+CT33+CX33+DK33+AQ33)</f>
        <v>198</v>
      </c>
      <c r="H33" s="9"/>
      <c r="I33" s="2"/>
      <c r="J33" s="15"/>
      <c r="K33" s="2"/>
      <c r="L33" s="2"/>
      <c r="M33" s="16">
        <f t="shared" si="5"/>
        <v>0</v>
      </c>
      <c r="S33" s="16">
        <f t="shared" si="6"/>
        <v>0</v>
      </c>
      <c r="T33" s="2"/>
      <c r="U33" s="2"/>
      <c r="V33" s="15"/>
      <c r="W33" s="2"/>
      <c r="X33" s="2"/>
      <c r="Y33" s="16">
        <f t="shared" si="7"/>
        <v>0</v>
      </c>
      <c r="AE33" s="16">
        <f t="shared" si="8"/>
        <v>0</v>
      </c>
      <c r="AF33">
        <v>10</v>
      </c>
      <c r="AG33" s="2">
        <v>4</v>
      </c>
      <c r="AH33" s="15">
        <v>9</v>
      </c>
      <c r="AI33" s="2">
        <v>9</v>
      </c>
      <c r="AJ33" s="2">
        <v>8</v>
      </c>
      <c r="AK33" s="16">
        <f t="shared" si="3"/>
        <v>40</v>
      </c>
      <c r="AL33" s="15">
        <v>4</v>
      </c>
      <c r="AM33" s="15">
        <v>5</v>
      </c>
      <c r="AN33">
        <v>5</v>
      </c>
      <c r="AO33">
        <v>8</v>
      </c>
      <c r="AQ33" s="16">
        <f t="shared" si="9"/>
        <v>22</v>
      </c>
      <c r="AW33" s="16">
        <f t="shared" si="10"/>
        <v>0</v>
      </c>
      <c r="BC33" s="16">
        <f t="shared" si="11"/>
        <v>0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16">
        <f t="shared" si="12"/>
        <v>0</v>
      </c>
      <c r="BX33" s="21">
        <f t="shared" si="13"/>
        <v>0</v>
      </c>
      <c r="CB33" s="16">
        <f t="shared" si="14"/>
        <v>0</v>
      </c>
      <c r="CH33" s="16">
        <f t="shared" si="15"/>
        <v>0</v>
      </c>
      <c r="CT33" s="16">
        <f t="shared" si="16"/>
        <v>0</v>
      </c>
      <c r="CX33" s="16">
        <f t="shared" si="17"/>
        <v>0</v>
      </c>
      <c r="CY33">
        <v>21</v>
      </c>
      <c r="CZ33">
        <v>15</v>
      </c>
      <c r="DA33">
        <v>26</v>
      </c>
      <c r="DB33">
        <v>27</v>
      </c>
      <c r="DC33">
        <v>0</v>
      </c>
      <c r="DD33">
        <v>30</v>
      </c>
      <c r="DE33">
        <v>0</v>
      </c>
      <c r="DF33">
        <v>17</v>
      </c>
      <c r="DG33">
        <v>0</v>
      </c>
      <c r="DH33">
        <v>0</v>
      </c>
      <c r="DI33">
        <v>0</v>
      </c>
      <c r="DJ33">
        <v>0</v>
      </c>
      <c r="DK33" s="16">
        <f t="shared" si="18"/>
        <v>136</v>
      </c>
    </row>
    <row r="34" spans="1:115" x14ac:dyDescent="0.25">
      <c r="A34" s="2" t="s">
        <v>191</v>
      </c>
      <c r="B34" s="2" t="s">
        <v>195</v>
      </c>
      <c r="C34" s="16">
        <f t="shared" si="0"/>
        <v>74</v>
      </c>
      <c r="D34" s="16">
        <f t="shared" si="1"/>
        <v>102</v>
      </c>
      <c r="E34" s="16">
        <f t="shared" si="4"/>
        <v>104</v>
      </c>
      <c r="F34" s="16">
        <f t="shared" si="2"/>
        <v>203</v>
      </c>
      <c r="G34" s="23">
        <f>SUM(AW34+BC34+Y34+M34+AK34+BO34+BX34+CB34+CH34+CT34+CX34+DK34+AQ34)</f>
        <v>295</v>
      </c>
      <c r="H34" s="9"/>
      <c r="I34" s="2"/>
      <c r="J34" s="15"/>
      <c r="K34" s="2"/>
      <c r="L34" s="2"/>
      <c r="M34" s="16">
        <f t="shared" si="5"/>
        <v>0</v>
      </c>
      <c r="S34" s="16">
        <f t="shared" si="6"/>
        <v>0</v>
      </c>
      <c r="T34" s="2"/>
      <c r="U34" s="2"/>
      <c r="V34" s="15"/>
      <c r="W34" s="2"/>
      <c r="X34" s="2"/>
      <c r="Y34" s="16">
        <f t="shared" si="7"/>
        <v>0</v>
      </c>
      <c r="AE34" s="16">
        <f t="shared" si="8"/>
        <v>0</v>
      </c>
      <c r="AF34">
        <v>6</v>
      </c>
      <c r="AG34" s="2">
        <v>9</v>
      </c>
      <c r="AH34" s="15">
        <v>8</v>
      </c>
      <c r="AI34" s="2">
        <v>8</v>
      </c>
      <c r="AJ34" s="2">
        <v>10</v>
      </c>
      <c r="AK34" s="16">
        <f t="shared" si="3"/>
        <v>41</v>
      </c>
      <c r="AL34" s="15">
        <v>7</v>
      </c>
      <c r="AM34" s="15">
        <v>8</v>
      </c>
      <c r="AN34">
        <v>8</v>
      </c>
      <c r="AO34">
        <v>6</v>
      </c>
      <c r="AP34" s="28">
        <v>7</v>
      </c>
      <c r="AQ34" s="16">
        <f t="shared" si="9"/>
        <v>36</v>
      </c>
      <c r="AW34" s="16">
        <f t="shared" si="10"/>
        <v>0</v>
      </c>
      <c r="BC34" s="16">
        <f t="shared" si="11"/>
        <v>0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16">
        <f t="shared" si="12"/>
        <v>0</v>
      </c>
      <c r="BX34" s="21">
        <f t="shared" si="13"/>
        <v>0</v>
      </c>
      <c r="CB34" s="16">
        <f t="shared" si="14"/>
        <v>0</v>
      </c>
      <c r="CH34" s="16">
        <f t="shared" si="15"/>
        <v>0</v>
      </c>
      <c r="CK34">
        <v>15</v>
      </c>
      <c r="CT34" s="16">
        <f t="shared" si="16"/>
        <v>15</v>
      </c>
      <c r="CX34" s="16">
        <f t="shared" si="17"/>
        <v>0</v>
      </c>
      <c r="CY34">
        <v>20</v>
      </c>
      <c r="CZ34">
        <v>24</v>
      </c>
      <c r="DA34">
        <v>25</v>
      </c>
      <c r="DB34">
        <v>7</v>
      </c>
      <c r="DC34">
        <v>0</v>
      </c>
      <c r="DD34">
        <v>23</v>
      </c>
      <c r="DE34">
        <v>0</v>
      </c>
      <c r="DF34">
        <v>18</v>
      </c>
      <c r="DG34">
        <v>0</v>
      </c>
      <c r="DH34">
        <v>28</v>
      </c>
      <c r="DI34">
        <v>29</v>
      </c>
      <c r="DJ34">
        <v>29</v>
      </c>
      <c r="DK34" s="16">
        <f t="shared" si="18"/>
        <v>203</v>
      </c>
    </row>
    <row r="35" spans="1:115" x14ac:dyDescent="0.25">
      <c r="A35" s="2" t="s">
        <v>232</v>
      </c>
      <c r="B35" s="2" t="s">
        <v>233</v>
      </c>
      <c r="C35" s="16">
        <f t="shared" si="0"/>
        <v>76</v>
      </c>
      <c r="D35" s="16">
        <f t="shared" si="1"/>
        <v>2</v>
      </c>
      <c r="E35" s="16">
        <f t="shared" si="4"/>
        <v>148</v>
      </c>
      <c r="F35" s="16">
        <f t="shared" si="2"/>
        <v>131</v>
      </c>
      <c r="G35" s="23">
        <f>SUM(AW35+BC35+Y35+M35+AK35+BO35+BX35+CB35+CH35+CT35+CX35+DK35+AE35)</f>
        <v>229</v>
      </c>
      <c r="H35" s="9"/>
      <c r="I35" s="2"/>
      <c r="J35" s="15"/>
      <c r="K35" s="2"/>
      <c r="L35" s="2"/>
      <c r="M35" s="16">
        <f t="shared" si="5"/>
        <v>0</v>
      </c>
      <c r="S35" s="16">
        <f t="shared" si="6"/>
        <v>0</v>
      </c>
      <c r="T35" s="2"/>
      <c r="U35" s="2"/>
      <c r="V35" s="15"/>
      <c r="W35" s="2"/>
      <c r="X35" s="2"/>
      <c r="Y35" s="16">
        <f t="shared" si="7"/>
        <v>0</v>
      </c>
      <c r="Z35">
        <v>4</v>
      </c>
      <c r="AA35">
        <v>5</v>
      </c>
      <c r="AB35">
        <v>1</v>
      </c>
      <c r="AC35" s="28">
        <v>3</v>
      </c>
      <c r="AD35">
        <v>5</v>
      </c>
      <c r="AE35" s="16">
        <f t="shared" si="8"/>
        <v>18</v>
      </c>
      <c r="AF35" s="2"/>
      <c r="AG35" s="2"/>
      <c r="AH35" s="15"/>
      <c r="AI35" s="2"/>
      <c r="AJ35" s="2"/>
      <c r="AK35" s="16">
        <f t="shared" si="3"/>
        <v>0</v>
      </c>
      <c r="AQ35" s="16">
        <f t="shared" si="9"/>
        <v>0</v>
      </c>
      <c r="AW35" s="16">
        <f t="shared" si="10"/>
        <v>0</v>
      </c>
      <c r="BC35" s="16">
        <f t="shared" si="11"/>
        <v>0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16">
        <f t="shared" si="12"/>
        <v>0</v>
      </c>
      <c r="BP35">
        <v>5</v>
      </c>
      <c r="BS35">
        <v>15</v>
      </c>
      <c r="BU35">
        <v>1</v>
      </c>
      <c r="BW35">
        <v>15</v>
      </c>
      <c r="BX35" s="21">
        <f t="shared" si="13"/>
        <v>36</v>
      </c>
      <c r="CB35" s="16">
        <f t="shared" si="14"/>
        <v>0</v>
      </c>
      <c r="CC35">
        <v>17</v>
      </c>
      <c r="CF35">
        <v>14</v>
      </c>
      <c r="CG35">
        <v>13</v>
      </c>
      <c r="CH35" s="16">
        <f t="shared" si="15"/>
        <v>44</v>
      </c>
      <c r="CT35" s="16">
        <f t="shared" si="16"/>
        <v>0</v>
      </c>
      <c r="CX35" s="16">
        <f t="shared" si="17"/>
        <v>0</v>
      </c>
      <c r="CY35">
        <v>12</v>
      </c>
      <c r="CZ35">
        <v>13</v>
      </c>
      <c r="DA35">
        <v>17</v>
      </c>
      <c r="DB35">
        <v>19</v>
      </c>
      <c r="DC35">
        <v>23</v>
      </c>
      <c r="DD35">
        <v>21</v>
      </c>
      <c r="DE35">
        <v>26</v>
      </c>
      <c r="DF35">
        <v>0</v>
      </c>
      <c r="DG35">
        <v>0</v>
      </c>
      <c r="DH35">
        <v>0</v>
      </c>
      <c r="DI35">
        <v>0</v>
      </c>
      <c r="DJ35">
        <v>0</v>
      </c>
      <c r="DK35" s="16">
        <f t="shared" si="18"/>
        <v>131</v>
      </c>
    </row>
    <row r="36" spans="1:115" x14ac:dyDescent="0.25">
      <c r="A36" s="2" t="s">
        <v>238</v>
      </c>
      <c r="B36" s="2" t="s">
        <v>239</v>
      </c>
      <c r="C36" s="16">
        <f t="shared" si="0"/>
        <v>55</v>
      </c>
      <c r="D36" s="16">
        <f t="shared" si="1"/>
        <v>97</v>
      </c>
      <c r="E36" s="16">
        <f t="shared" si="4"/>
        <v>198</v>
      </c>
      <c r="F36" s="16">
        <f t="shared" si="2"/>
        <v>324</v>
      </c>
      <c r="G36" s="23">
        <f>SUM(AW36+BC36+Y36+M36+AK36+BO36+BX36+CB36+CH36+CT36+CX36+DK36+AE36)</f>
        <v>351</v>
      </c>
      <c r="H36" s="9"/>
      <c r="I36" s="2"/>
      <c r="J36" s="15"/>
      <c r="K36" s="2"/>
      <c r="L36" s="2"/>
      <c r="M36" s="16">
        <f t="shared" si="5"/>
        <v>0</v>
      </c>
      <c r="S36" s="16">
        <f t="shared" si="6"/>
        <v>0</v>
      </c>
      <c r="T36" s="2"/>
      <c r="U36" s="2"/>
      <c r="V36" s="15"/>
      <c r="W36" s="2"/>
      <c r="X36" s="2"/>
      <c r="Y36" s="16">
        <f t="shared" si="7"/>
        <v>0</v>
      </c>
      <c r="Z36">
        <v>8</v>
      </c>
      <c r="AA36">
        <v>8</v>
      </c>
      <c r="AB36">
        <v>8</v>
      </c>
      <c r="AC36" s="28">
        <v>1</v>
      </c>
      <c r="AD36">
        <v>2</v>
      </c>
      <c r="AE36" s="16">
        <f t="shared" si="8"/>
        <v>27</v>
      </c>
      <c r="AF36" s="2"/>
      <c r="AG36" s="2"/>
      <c r="AH36" s="15"/>
      <c r="AI36" s="2"/>
      <c r="AJ36" s="2"/>
      <c r="AK36" s="16">
        <f t="shared" si="3"/>
        <v>0</v>
      </c>
      <c r="AQ36" s="16">
        <f t="shared" si="9"/>
        <v>0</v>
      </c>
      <c r="AW36" s="16">
        <f t="shared" si="10"/>
        <v>0</v>
      </c>
      <c r="BC36" s="16">
        <f t="shared" si="11"/>
        <v>0</v>
      </c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16">
        <f t="shared" si="12"/>
        <v>0</v>
      </c>
      <c r="BX36" s="21">
        <f t="shared" si="13"/>
        <v>0</v>
      </c>
      <c r="CB36" s="16">
        <f t="shared" si="14"/>
        <v>0</v>
      </c>
      <c r="CH36" s="16">
        <f t="shared" si="15"/>
        <v>0</v>
      </c>
      <c r="CT36" s="16">
        <f t="shared" si="16"/>
        <v>0</v>
      </c>
      <c r="CX36" s="16">
        <f t="shared" si="17"/>
        <v>0</v>
      </c>
      <c r="CY36">
        <v>19</v>
      </c>
      <c r="CZ36">
        <v>20</v>
      </c>
      <c r="DA36">
        <v>30</v>
      </c>
      <c r="DB36">
        <v>29</v>
      </c>
      <c r="DC36">
        <v>30</v>
      </c>
      <c r="DD36">
        <v>26</v>
      </c>
      <c r="DE36">
        <v>30</v>
      </c>
      <c r="DF36">
        <v>29</v>
      </c>
      <c r="DG36">
        <v>22</v>
      </c>
      <c r="DH36">
        <v>29</v>
      </c>
      <c r="DI36">
        <v>30</v>
      </c>
      <c r="DJ36">
        <v>30</v>
      </c>
      <c r="DK36" s="16">
        <f t="shared" si="18"/>
        <v>324</v>
      </c>
    </row>
    <row r="37" spans="1:115" x14ac:dyDescent="0.25">
      <c r="A37" s="2" t="s">
        <v>241</v>
      </c>
      <c r="B37" s="2" t="s">
        <v>242</v>
      </c>
      <c r="C37" s="16">
        <f t="shared" ref="C37:C68" si="19">SUM(H37+I37+T37+U37+AF37+AG37+BD37+BE37+BR37+BS37+CF37+CG37+CI37+CJ37+N37+O37+Z37+AA37+AL37+AM37+CY37+CZ37)</f>
        <v>0</v>
      </c>
      <c r="D37" s="16">
        <f t="shared" ref="D37:D68" si="20">SUM(K37+W37+AI37+BM37+BN37+BT37+BU37+BY37+BZ37+CA37+CU37+CV37+CW37+CD37+CQ37+CR37+CS37+P37+AB37+AN37+DH37+DI37+DJ37)</f>
        <v>104</v>
      </c>
      <c r="E37" s="16">
        <f t="shared" si="4"/>
        <v>201</v>
      </c>
      <c r="F37" s="16">
        <f t="shared" ref="F37:F68" si="21">DK37</f>
        <v>282</v>
      </c>
      <c r="G37" s="23">
        <f>SUM(AW37+BC37+Y37+M37+AK37+BO37+BX37+CB37+CH37+CT37+CX37+DK37)</f>
        <v>305</v>
      </c>
      <c r="H37" s="9"/>
      <c r="I37" s="2"/>
      <c r="J37" s="15"/>
      <c r="K37" s="2"/>
      <c r="L37" s="2"/>
      <c r="M37" s="16">
        <f t="shared" si="5"/>
        <v>0</v>
      </c>
      <c r="S37" s="16">
        <f t="shared" si="6"/>
        <v>0</v>
      </c>
      <c r="T37" s="2"/>
      <c r="U37" s="2"/>
      <c r="V37" s="15"/>
      <c r="W37" s="2"/>
      <c r="X37" s="2"/>
      <c r="Y37" s="16">
        <f t="shared" si="7"/>
        <v>0</v>
      </c>
      <c r="AE37" s="16">
        <f t="shared" si="8"/>
        <v>0</v>
      </c>
      <c r="AF37" s="2"/>
      <c r="AG37" s="2"/>
      <c r="AH37" s="15"/>
      <c r="AI37" s="2"/>
      <c r="AJ37" s="2"/>
      <c r="AK37" s="16">
        <f t="shared" ref="AK37:AK68" si="22">SUM(AF37:AJ37)</f>
        <v>0</v>
      </c>
      <c r="AQ37" s="16">
        <f t="shared" si="9"/>
        <v>0</v>
      </c>
      <c r="AW37" s="16">
        <f t="shared" si="10"/>
        <v>0</v>
      </c>
      <c r="BC37" s="16">
        <f t="shared" si="11"/>
        <v>0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16">
        <f t="shared" si="12"/>
        <v>0</v>
      </c>
      <c r="BX37" s="21">
        <f t="shared" si="13"/>
        <v>0</v>
      </c>
      <c r="BZ37">
        <v>10</v>
      </c>
      <c r="CA37">
        <v>13</v>
      </c>
      <c r="CB37" s="16">
        <f t="shared" si="14"/>
        <v>23</v>
      </c>
      <c r="CH37" s="16">
        <f t="shared" si="15"/>
        <v>0</v>
      </c>
      <c r="CT37" s="16">
        <f t="shared" si="16"/>
        <v>0</v>
      </c>
      <c r="CX37" s="16">
        <f t="shared" si="17"/>
        <v>0</v>
      </c>
      <c r="CY37">
        <v>0</v>
      </c>
      <c r="CZ37">
        <v>0</v>
      </c>
      <c r="DA37">
        <v>28</v>
      </c>
      <c r="DB37">
        <v>30</v>
      </c>
      <c r="DC37">
        <v>29</v>
      </c>
      <c r="DD37">
        <v>25</v>
      </c>
      <c r="DE37">
        <v>29</v>
      </c>
      <c r="DF37">
        <v>30</v>
      </c>
      <c r="DG37">
        <v>30</v>
      </c>
      <c r="DH37">
        <v>30</v>
      </c>
      <c r="DI37">
        <v>25</v>
      </c>
      <c r="DJ37">
        <v>26</v>
      </c>
      <c r="DK37" s="16">
        <f t="shared" si="18"/>
        <v>282</v>
      </c>
    </row>
    <row r="38" spans="1:115" x14ac:dyDescent="0.25">
      <c r="A38" s="2" t="s">
        <v>285</v>
      </c>
      <c r="B38" s="2" t="s">
        <v>286</v>
      </c>
      <c r="C38" s="16">
        <f t="shared" si="19"/>
        <v>0</v>
      </c>
      <c r="D38" s="16">
        <f t="shared" si="20"/>
        <v>0</v>
      </c>
      <c r="E38" s="16">
        <f t="shared" ref="E38:E69" si="23">SUM(L38+X38+AJ38+BF38+BG38+BH38+BI38+BJ38+BK38+BL38+BP38+BQ38+BV38+BW38+CC38+CE38+CK38+CL38+CM38+CN38+CO38+R38+AD38+AO38+DA38+DB38+DC38+DD38+DE38+DF38+DG38)</f>
        <v>0</v>
      </c>
      <c r="F38" s="16">
        <f t="shared" si="21"/>
        <v>0</v>
      </c>
      <c r="G38" s="23">
        <f>SUM(AW38+BC38+Y38+M38+AK38+BO38+BX38+CB38+CH38+CT38+CX38+DK38)</f>
        <v>0</v>
      </c>
      <c r="H38" s="9"/>
      <c r="I38" s="2"/>
      <c r="J38" s="15"/>
      <c r="K38" s="2"/>
      <c r="L38" s="2"/>
      <c r="M38" s="16">
        <f t="shared" si="5"/>
        <v>0</v>
      </c>
      <c r="S38" s="16">
        <f t="shared" si="6"/>
        <v>0</v>
      </c>
      <c r="T38" s="2"/>
      <c r="U38" s="2"/>
      <c r="V38" s="15"/>
      <c r="W38" s="2"/>
      <c r="X38" s="2"/>
      <c r="Y38" s="16">
        <f t="shared" si="7"/>
        <v>0</v>
      </c>
      <c r="AE38" s="16">
        <f t="shared" si="8"/>
        <v>0</v>
      </c>
      <c r="AF38" s="2"/>
      <c r="AG38" s="2"/>
      <c r="AH38" s="15"/>
      <c r="AI38" s="2"/>
      <c r="AJ38" s="2"/>
      <c r="AK38" s="16">
        <f t="shared" si="22"/>
        <v>0</v>
      </c>
      <c r="AQ38" s="16">
        <f t="shared" si="9"/>
        <v>0</v>
      </c>
      <c r="AW38" s="16">
        <f t="shared" si="10"/>
        <v>0</v>
      </c>
      <c r="BC38" s="16">
        <f t="shared" si="11"/>
        <v>0</v>
      </c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16">
        <f t="shared" si="12"/>
        <v>0</v>
      </c>
      <c r="BX38" s="21">
        <f t="shared" si="13"/>
        <v>0</v>
      </c>
      <c r="CB38" s="16">
        <f t="shared" si="14"/>
        <v>0</v>
      </c>
      <c r="CH38" s="16">
        <f t="shared" si="15"/>
        <v>0</v>
      </c>
      <c r="CT38" s="16">
        <f t="shared" si="16"/>
        <v>0</v>
      </c>
      <c r="CX38" s="16">
        <f t="shared" si="17"/>
        <v>0</v>
      </c>
      <c r="DK38" s="16">
        <f t="shared" si="18"/>
        <v>0</v>
      </c>
    </row>
    <row r="39" spans="1:115" x14ac:dyDescent="0.25">
      <c r="A39" s="2" t="s">
        <v>322</v>
      </c>
      <c r="B39" s="2" t="s">
        <v>323</v>
      </c>
      <c r="C39" s="16">
        <f t="shared" si="19"/>
        <v>29</v>
      </c>
      <c r="D39" s="16">
        <f t="shared" si="20"/>
        <v>3</v>
      </c>
      <c r="E39" s="16">
        <f t="shared" si="23"/>
        <v>0</v>
      </c>
      <c r="F39" s="16">
        <f t="shared" si="21"/>
        <v>9</v>
      </c>
      <c r="G39" s="23">
        <f>SUM(AW39+BC39+Y39+M39+AK39+BO39+BX39+CB39+CH39+CT39+CX39+DK39+AE39)</f>
        <v>42</v>
      </c>
      <c r="H39" s="9"/>
      <c r="I39" s="2"/>
      <c r="J39" s="15"/>
      <c r="K39" s="2"/>
      <c r="L39" s="2"/>
      <c r="M39" s="16">
        <f t="shared" si="5"/>
        <v>0</v>
      </c>
      <c r="S39" s="16">
        <f t="shared" si="6"/>
        <v>0</v>
      </c>
      <c r="T39" s="2">
        <v>5</v>
      </c>
      <c r="U39" s="2">
        <v>6</v>
      </c>
      <c r="V39" s="15">
        <v>8</v>
      </c>
      <c r="W39" s="2">
        <v>3</v>
      </c>
      <c r="X39" s="2"/>
      <c r="Y39" s="16">
        <f t="shared" si="7"/>
        <v>22</v>
      </c>
      <c r="Z39">
        <v>9</v>
      </c>
      <c r="AC39" s="28">
        <v>2</v>
      </c>
      <c r="AE39" s="16">
        <f t="shared" si="8"/>
        <v>11</v>
      </c>
      <c r="AF39" s="2"/>
      <c r="AG39" s="2"/>
      <c r="AH39" s="15"/>
      <c r="AI39" s="2"/>
      <c r="AJ39" s="2"/>
      <c r="AK39" s="16">
        <f t="shared" si="22"/>
        <v>0</v>
      </c>
      <c r="AQ39" s="16">
        <f t="shared" si="9"/>
        <v>0</v>
      </c>
      <c r="AW39" s="16">
        <f t="shared" si="10"/>
        <v>0</v>
      </c>
      <c r="BC39" s="16">
        <f t="shared" si="11"/>
        <v>0</v>
      </c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16">
        <f t="shared" si="12"/>
        <v>0</v>
      </c>
      <c r="BX39" s="21">
        <f t="shared" si="13"/>
        <v>0</v>
      </c>
      <c r="CB39" s="16">
        <f t="shared" si="14"/>
        <v>0</v>
      </c>
      <c r="CH39" s="16">
        <f t="shared" si="15"/>
        <v>0</v>
      </c>
      <c r="CT39" s="16">
        <f t="shared" si="16"/>
        <v>0</v>
      </c>
      <c r="CX39" s="16">
        <f t="shared" si="17"/>
        <v>0</v>
      </c>
      <c r="CY39">
        <v>9</v>
      </c>
      <c r="DK39" s="16">
        <f t="shared" si="18"/>
        <v>9</v>
      </c>
    </row>
    <row r="40" spans="1:115" x14ac:dyDescent="0.25">
      <c r="A40" s="2" t="s">
        <v>324</v>
      </c>
      <c r="B40" s="2" t="s">
        <v>325</v>
      </c>
      <c r="C40" s="16">
        <f t="shared" si="19"/>
        <v>0</v>
      </c>
      <c r="D40" s="16">
        <f t="shared" si="20"/>
        <v>0</v>
      </c>
      <c r="E40" s="16">
        <f t="shared" si="23"/>
        <v>0</v>
      </c>
      <c r="F40" s="16">
        <f t="shared" si="21"/>
        <v>0</v>
      </c>
      <c r="G40" s="23">
        <f>SUM(AW40+BC40+Y40+M40+AK40+BO40+BX40+CB40+CH40+CT40+CX40+DK40)</f>
        <v>0</v>
      </c>
      <c r="H40" s="9"/>
      <c r="I40" s="2"/>
      <c r="J40" s="15"/>
      <c r="K40" s="2"/>
      <c r="L40" s="2"/>
      <c r="M40" s="16">
        <f t="shared" si="5"/>
        <v>0</v>
      </c>
      <c r="S40" s="16">
        <f t="shared" si="6"/>
        <v>0</v>
      </c>
      <c r="T40" s="2"/>
      <c r="U40" s="2"/>
      <c r="V40" s="15"/>
      <c r="W40" s="2"/>
      <c r="X40" s="2"/>
      <c r="Y40" s="16">
        <f t="shared" si="7"/>
        <v>0</v>
      </c>
      <c r="AE40" s="16">
        <f t="shared" si="8"/>
        <v>0</v>
      </c>
      <c r="AF40" s="2"/>
      <c r="AG40" s="2"/>
      <c r="AH40" s="15"/>
      <c r="AI40" s="2"/>
      <c r="AJ40" s="2"/>
      <c r="AK40" s="16">
        <f t="shared" si="22"/>
        <v>0</v>
      </c>
      <c r="AQ40" s="16">
        <f t="shared" si="9"/>
        <v>0</v>
      </c>
      <c r="AW40" s="16">
        <f t="shared" si="10"/>
        <v>0</v>
      </c>
      <c r="BC40" s="16">
        <f t="shared" si="11"/>
        <v>0</v>
      </c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16">
        <f t="shared" si="12"/>
        <v>0</v>
      </c>
      <c r="BX40" s="21">
        <f t="shared" si="13"/>
        <v>0</v>
      </c>
      <c r="CB40" s="16">
        <f t="shared" si="14"/>
        <v>0</v>
      </c>
      <c r="CH40" s="16">
        <f t="shared" si="15"/>
        <v>0</v>
      </c>
      <c r="CT40" s="16">
        <f t="shared" si="16"/>
        <v>0</v>
      </c>
      <c r="CX40" s="16">
        <f t="shared" si="17"/>
        <v>0</v>
      </c>
      <c r="DK40" s="16">
        <f t="shared" si="18"/>
        <v>0</v>
      </c>
    </row>
    <row r="41" spans="1:115" x14ac:dyDescent="0.25">
      <c r="A41" s="2" t="s">
        <v>326</v>
      </c>
      <c r="B41" s="2" t="s">
        <v>327</v>
      </c>
      <c r="C41" s="16">
        <f t="shared" si="19"/>
        <v>2</v>
      </c>
      <c r="D41" s="16">
        <f t="shared" si="20"/>
        <v>0</v>
      </c>
      <c r="E41" s="16">
        <f t="shared" si="23"/>
        <v>114</v>
      </c>
      <c r="F41" s="16">
        <f t="shared" si="21"/>
        <v>114</v>
      </c>
      <c r="G41" s="23">
        <f>SUM(AW41+BC41+Y41+M41+AK41+BO41+BX41+CB41+CH41+CT41+CX41+DK41+AE41)</f>
        <v>116</v>
      </c>
      <c r="H41" s="9"/>
      <c r="I41" s="2"/>
      <c r="J41" s="15"/>
      <c r="K41" s="2"/>
      <c r="L41" s="2"/>
      <c r="M41" s="16">
        <f t="shared" si="5"/>
        <v>0</v>
      </c>
      <c r="S41" s="16">
        <f t="shared" si="6"/>
        <v>0</v>
      </c>
      <c r="T41" s="2"/>
      <c r="U41" s="2"/>
      <c r="V41" s="15"/>
      <c r="W41" s="2"/>
      <c r="X41" s="2"/>
      <c r="Y41" s="16">
        <f t="shared" si="7"/>
        <v>0</v>
      </c>
      <c r="AA41">
        <v>2</v>
      </c>
      <c r="AE41" s="16">
        <f t="shared" si="8"/>
        <v>2</v>
      </c>
      <c r="AF41" s="2"/>
      <c r="AG41" s="2"/>
      <c r="AH41" s="15"/>
      <c r="AI41" s="2"/>
      <c r="AJ41" s="2"/>
      <c r="AK41" s="16">
        <f t="shared" si="22"/>
        <v>0</v>
      </c>
      <c r="AQ41" s="16">
        <f t="shared" si="9"/>
        <v>0</v>
      </c>
      <c r="AW41" s="16">
        <f t="shared" si="10"/>
        <v>0</v>
      </c>
      <c r="BC41" s="16">
        <f t="shared" si="11"/>
        <v>0</v>
      </c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16">
        <f t="shared" si="12"/>
        <v>0</v>
      </c>
      <c r="BX41" s="21">
        <f t="shared" si="13"/>
        <v>0</v>
      </c>
      <c r="CB41" s="16">
        <f t="shared" si="14"/>
        <v>0</v>
      </c>
      <c r="CH41" s="16">
        <f t="shared" si="15"/>
        <v>0</v>
      </c>
      <c r="CT41" s="16">
        <f t="shared" si="16"/>
        <v>0</v>
      </c>
      <c r="CX41" s="16">
        <f t="shared" si="17"/>
        <v>0</v>
      </c>
      <c r="CY41">
        <v>0</v>
      </c>
      <c r="CZ41">
        <v>0</v>
      </c>
      <c r="DA41">
        <v>8</v>
      </c>
      <c r="DB41">
        <v>25</v>
      </c>
      <c r="DC41">
        <v>26</v>
      </c>
      <c r="DD41">
        <v>16</v>
      </c>
      <c r="DE41">
        <v>25</v>
      </c>
      <c r="DF41">
        <v>14</v>
      </c>
      <c r="DG41">
        <v>0</v>
      </c>
      <c r="DH41">
        <v>0</v>
      </c>
      <c r="DI41">
        <v>0</v>
      </c>
      <c r="DJ41">
        <v>0</v>
      </c>
      <c r="DK41" s="16">
        <f t="shared" si="18"/>
        <v>114</v>
      </c>
    </row>
    <row r="42" spans="1:115" x14ac:dyDescent="0.25">
      <c r="A42" s="2" t="s">
        <v>328</v>
      </c>
      <c r="B42" s="2" t="s">
        <v>320</v>
      </c>
      <c r="C42" s="16">
        <f t="shared" si="19"/>
        <v>0</v>
      </c>
      <c r="D42" s="16">
        <f t="shared" si="20"/>
        <v>0</v>
      </c>
      <c r="E42" s="16">
        <f t="shared" si="23"/>
        <v>5</v>
      </c>
      <c r="F42" s="16">
        <f t="shared" si="21"/>
        <v>5</v>
      </c>
      <c r="G42" s="23">
        <f>SUM(AW42+BC42+Y42+M42+AK42+BO42+BX42+CB42+CH42+CT42+CX42+DK42)</f>
        <v>5</v>
      </c>
      <c r="H42" s="9"/>
      <c r="I42" s="2"/>
      <c r="J42" s="15"/>
      <c r="K42" s="2"/>
      <c r="L42" s="2"/>
      <c r="M42" s="16">
        <f t="shared" si="5"/>
        <v>0</v>
      </c>
      <c r="S42" s="16">
        <f t="shared" si="6"/>
        <v>0</v>
      </c>
      <c r="T42" s="2"/>
      <c r="U42" s="2"/>
      <c r="V42" s="15"/>
      <c r="W42" s="2"/>
      <c r="X42" s="2"/>
      <c r="Y42" s="16">
        <f t="shared" si="7"/>
        <v>0</v>
      </c>
      <c r="AE42" s="16">
        <f t="shared" si="8"/>
        <v>0</v>
      </c>
      <c r="AF42" s="2"/>
      <c r="AG42" s="2"/>
      <c r="AH42" s="15"/>
      <c r="AI42" s="2"/>
      <c r="AJ42" s="2"/>
      <c r="AK42" s="16">
        <f t="shared" si="22"/>
        <v>0</v>
      </c>
      <c r="AQ42" s="16">
        <f t="shared" si="9"/>
        <v>0</v>
      </c>
      <c r="AW42" s="16">
        <f t="shared" si="10"/>
        <v>0</v>
      </c>
      <c r="BC42" s="16">
        <f t="shared" si="11"/>
        <v>0</v>
      </c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6">
        <f t="shared" si="12"/>
        <v>0</v>
      </c>
      <c r="BX42" s="21">
        <f t="shared" si="13"/>
        <v>0</v>
      </c>
      <c r="CB42" s="16">
        <f t="shared" si="14"/>
        <v>0</v>
      </c>
      <c r="CH42" s="16">
        <f t="shared" si="15"/>
        <v>0</v>
      </c>
      <c r="CT42" s="16">
        <f t="shared" si="16"/>
        <v>0</v>
      </c>
      <c r="CX42" s="16">
        <f t="shared" si="17"/>
        <v>0</v>
      </c>
      <c r="CY42">
        <v>0</v>
      </c>
      <c r="CZ42">
        <v>0</v>
      </c>
      <c r="DA42">
        <v>0</v>
      </c>
      <c r="DB42">
        <v>5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 s="16">
        <f t="shared" si="18"/>
        <v>5</v>
      </c>
    </row>
    <row r="43" spans="1:115" x14ac:dyDescent="0.25">
      <c r="A43" s="2" t="s">
        <v>333</v>
      </c>
      <c r="B43" s="2" t="s">
        <v>334</v>
      </c>
      <c r="C43" s="16">
        <f t="shared" si="19"/>
        <v>4</v>
      </c>
      <c r="D43" s="16">
        <f t="shared" si="20"/>
        <v>9</v>
      </c>
      <c r="E43" s="16">
        <f t="shared" si="23"/>
        <v>11</v>
      </c>
      <c r="F43" s="16">
        <f t="shared" si="21"/>
        <v>0</v>
      </c>
      <c r="G43" s="23">
        <f>SUM(AW43+BC43+Y43+M43+AK43+BO43+BX43+CB43+CH43+CT43+CX43+DK43+AE43)</f>
        <v>29</v>
      </c>
      <c r="H43" s="9"/>
      <c r="I43" s="2"/>
      <c r="J43" s="15"/>
      <c r="K43" s="2"/>
      <c r="L43" s="2"/>
      <c r="M43" s="16">
        <f t="shared" si="5"/>
        <v>0</v>
      </c>
      <c r="S43" s="16">
        <f t="shared" si="6"/>
        <v>0</v>
      </c>
      <c r="T43" s="2"/>
      <c r="U43" s="2">
        <v>2</v>
      </c>
      <c r="V43" s="15"/>
      <c r="W43" s="2">
        <v>9</v>
      </c>
      <c r="X43" s="2">
        <v>4</v>
      </c>
      <c r="Y43" s="16">
        <f t="shared" si="7"/>
        <v>15</v>
      </c>
      <c r="Z43">
        <v>1</v>
      </c>
      <c r="AA43">
        <v>1</v>
      </c>
      <c r="AC43" s="28">
        <v>5</v>
      </c>
      <c r="AD43">
        <v>7</v>
      </c>
      <c r="AE43" s="16">
        <f t="shared" si="8"/>
        <v>14</v>
      </c>
      <c r="AF43" s="2"/>
      <c r="AG43" s="2"/>
      <c r="AH43" s="15"/>
      <c r="AI43" s="2"/>
      <c r="AJ43" s="2"/>
      <c r="AK43" s="16">
        <f t="shared" si="22"/>
        <v>0</v>
      </c>
      <c r="AQ43" s="16">
        <f t="shared" si="9"/>
        <v>0</v>
      </c>
      <c r="AW43" s="16">
        <f t="shared" si="10"/>
        <v>0</v>
      </c>
      <c r="BC43" s="16">
        <f t="shared" si="11"/>
        <v>0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16">
        <f t="shared" si="12"/>
        <v>0</v>
      </c>
      <c r="BX43" s="21">
        <f t="shared" si="13"/>
        <v>0</v>
      </c>
      <c r="CB43" s="16">
        <f t="shared" si="14"/>
        <v>0</v>
      </c>
      <c r="CH43" s="16">
        <f t="shared" si="15"/>
        <v>0</v>
      </c>
      <c r="CT43" s="16">
        <f t="shared" si="16"/>
        <v>0</v>
      </c>
      <c r="CX43" s="16">
        <f t="shared" si="17"/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 s="16">
        <f t="shared" si="18"/>
        <v>0</v>
      </c>
    </row>
    <row r="44" spans="1:115" x14ac:dyDescent="0.25">
      <c r="A44" s="2" t="s">
        <v>339</v>
      </c>
      <c r="B44" s="2" t="s">
        <v>334</v>
      </c>
      <c r="C44" s="16">
        <f t="shared" si="19"/>
        <v>10</v>
      </c>
      <c r="D44" s="16">
        <f t="shared" si="20"/>
        <v>16</v>
      </c>
      <c r="E44" s="16">
        <f t="shared" si="23"/>
        <v>44</v>
      </c>
      <c r="F44" s="16">
        <f t="shared" si="21"/>
        <v>60</v>
      </c>
      <c r="G44" s="23">
        <f>SUM(AW44+BC44+Y44+M44+AK44+BO44+BX44+CB44+CH44+CT44+CX44+DK44)</f>
        <v>70</v>
      </c>
      <c r="H44" s="9"/>
      <c r="I44" s="2"/>
      <c r="J44" s="15"/>
      <c r="K44" s="2"/>
      <c r="L44" s="2"/>
      <c r="M44" s="16">
        <f t="shared" si="5"/>
        <v>0</v>
      </c>
      <c r="S44" s="16">
        <f t="shared" si="6"/>
        <v>0</v>
      </c>
      <c r="T44" s="2"/>
      <c r="U44" s="2">
        <v>10</v>
      </c>
      <c r="V44" s="15"/>
      <c r="W44" s="2"/>
      <c r="X44" s="2"/>
      <c r="Y44" s="16">
        <f t="shared" si="7"/>
        <v>10</v>
      </c>
      <c r="AE44" s="16">
        <f t="shared" si="8"/>
        <v>0</v>
      </c>
      <c r="AF44" s="2"/>
      <c r="AG44" s="2"/>
      <c r="AH44" s="15"/>
      <c r="AI44" s="2"/>
      <c r="AJ44" s="2"/>
      <c r="AK44" s="16">
        <f t="shared" si="22"/>
        <v>0</v>
      </c>
      <c r="AQ44" s="16">
        <f t="shared" si="9"/>
        <v>0</v>
      </c>
      <c r="AW44" s="16">
        <f t="shared" si="10"/>
        <v>0</v>
      </c>
      <c r="BC44" s="16">
        <f t="shared" si="11"/>
        <v>0</v>
      </c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16">
        <f t="shared" si="12"/>
        <v>0</v>
      </c>
      <c r="BX44" s="21">
        <f t="shared" si="13"/>
        <v>0</v>
      </c>
      <c r="CB44" s="16">
        <f t="shared" si="14"/>
        <v>0</v>
      </c>
      <c r="CH44" s="16">
        <f t="shared" si="15"/>
        <v>0</v>
      </c>
      <c r="CT44" s="16">
        <f t="shared" si="16"/>
        <v>0</v>
      </c>
      <c r="CX44" s="16">
        <f t="shared" si="17"/>
        <v>0</v>
      </c>
      <c r="DB44">
        <v>6</v>
      </c>
      <c r="DF44">
        <v>15</v>
      </c>
      <c r="DG44">
        <v>23</v>
      </c>
      <c r="DH44">
        <v>16</v>
      </c>
      <c r="DK44" s="16">
        <f t="shared" si="18"/>
        <v>60</v>
      </c>
    </row>
    <row r="45" spans="1:115" x14ac:dyDescent="0.25">
      <c r="A45" s="2" t="s">
        <v>238</v>
      </c>
      <c r="B45" s="2" t="s">
        <v>242</v>
      </c>
      <c r="C45" s="16">
        <f t="shared" si="19"/>
        <v>0</v>
      </c>
      <c r="D45" s="16">
        <f t="shared" si="20"/>
        <v>0</v>
      </c>
      <c r="E45" s="16">
        <f t="shared" si="23"/>
        <v>0</v>
      </c>
      <c r="F45" s="16">
        <f t="shared" si="21"/>
        <v>0</v>
      </c>
      <c r="G45" s="23">
        <f>SUM(AW45+BC45+Y45+M45+AK45+BO45+BX45+CB45+CH45+CT45+CX45+DK45)</f>
        <v>0</v>
      </c>
      <c r="H45" s="9"/>
      <c r="I45" s="2"/>
      <c r="J45" s="15"/>
      <c r="K45" s="2"/>
      <c r="L45" s="2"/>
      <c r="M45" s="16">
        <f t="shared" si="5"/>
        <v>0</v>
      </c>
      <c r="S45" s="16">
        <f t="shared" si="6"/>
        <v>0</v>
      </c>
      <c r="T45" s="2"/>
      <c r="U45" s="2"/>
      <c r="V45" s="15"/>
      <c r="W45" s="2"/>
      <c r="X45" s="2"/>
      <c r="Y45" s="16">
        <f t="shared" si="7"/>
        <v>0</v>
      </c>
      <c r="AE45" s="16">
        <f t="shared" si="8"/>
        <v>0</v>
      </c>
      <c r="AF45" s="2"/>
      <c r="AG45" s="2"/>
      <c r="AH45" s="15"/>
      <c r="AI45" s="2"/>
      <c r="AJ45" s="2"/>
      <c r="AK45" s="16">
        <f t="shared" si="22"/>
        <v>0</v>
      </c>
      <c r="AQ45" s="16">
        <f t="shared" si="9"/>
        <v>0</v>
      </c>
      <c r="AW45" s="16">
        <f t="shared" si="10"/>
        <v>0</v>
      </c>
      <c r="BC45" s="16">
        <f t="shared" si="11"/>
        <v>0</v>
      </c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16">
        <f t="shared" si="12"/>
        <v>0</v>
      </c>
      <c r="BX45" s="21">
        <f t="shared" si="13"/>
        <v>0</v>
      </c>
      <c r="CB45" s="16">
        <f t="shared" si="14"/>
        <v>0</v>
      </c>
      <c r="CH45" s="16">
        <f t="shared" si="15"/>
        <v>0</v>
      </c>
      <c r="CT45" s="16">
        <f t="shared" si="16"/>
        <v>0</v>
      </c>
      <c r="CX45" s="16">
        <f t="shared" si="17"/>
        <v>0</v>
      </c>
      <c r="DK45" s="16">
        <f t="shared" si="18"/>
        <v>0</v>
      </c>
    </row>
    <row r="46" spans="1:115" x14ac:dyDescent="0.25">
      <c r="A46" s="2" t="s">
        <v>364</v>
      </c>
      <c r="B46" s="2" t="s">
        <v>365</v>
      </c>
      <c r="C46" s="16">
        <f t="shared" si="19"/>
        <v>0</v>
      </c>
      <c r="D46" s="16">
        <f t="shared" si="20"/>
        <v>30</v>
      </c>
      <c r="E46" s="16">
        <f t="shared" si="23"/>
        <v>50</v>
      </c>
      <c r="F46" s="16">
        <f t="shared" si="21"/>
        <v>70</v>
      </c>
      <c r="G46" s="23">
        <f>SUM(AW46+BC46+Y46+M46+AK46+BO46+BX46+CB46+CH46+CT46+CX46+DK46)</f>
        <v>142</v>
      </c>
      <c r="H46" s="9"/>
      <c r="I46" s="2"/>
      <c r="J46" s="15"/>
      <c r="K46" s="2"/>
      <c r="L46" s="2"/>
      <c r="M46" s="16">
        <f t="shared" si="5"/>
        <v>0</v>
      </c>
      <c r="S46" s="16">
        <f t="shared" si="6"/>
        <v>0</v>
      </c>
      <c r="T46" s="2"/>
      <c r="U46" s="2"/>
      <c r="V46" s="15"/>
      <c r="W46" s="2"/>
      <c r="X46" s="2"/>
      <c r="Y46" s="16">
        <f t="shared" si="7"/>
        <v>0</v>
      </c>
      <c r="AB46">
        <v>9</v>
      </c>
      <c r="AD46">
        <v>1</v>
      </c>
      <c r="AE46" s="16">
        <f t="shared" si="8"/>
        <v>10</v>
      </c>
      <c r="AF46" s="2"/>
      <c r="AG46" s="2"/>
      <c r="AH46" s="15"/>
      <c r="AI46" s="2"/>
      <c r="AJ46" s="2"/>
      <c r="AK46" s="16">
        <f t="shared" si="22"/>
        <v>0</v>
      </c>
      <c r="AQ46" s="16">
        <f t="shared" si="9"/>
        <v>0</v>
      </c>
      <c r="AS46" s="28">
        <v>9</v>
      </c>
      <c r="AT46" s="28">
        <v>10</v>
      </c>
      <c r="AU46" s="28">
        <v>6</v>
      </c>
      <c r="AV46" s="28">
        <v>8</v>
      </c>
      <c r="AW46" s="16">
        <f t="shared" si="10"/>
        <v>33</v>
      </c>
      <c r="AX46" s="28">
        <v>8</v>
      </c>
      <c r="AY46" s="28">
        <v>8</v>
      </c>
      <c r="AZ46" s="28">
        <v>5</v>
      </c>
      <c r="BA46" s="28">
        <v>8</v>
      </c>
      <c r="BB46" s="28">
        <v>10</v>
      </c>
      <c r="BC46" s="16">
        <f t="shared" si="11"/>
        <v>39</v>
      </c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6">
        <f t="shared" si="12"/>
        <v>0</v>
      </c>
      <c r="BX46" s="21">
        <f t="shared" si="13"/>
        <v>0</v>
      </c>
      <c r="CB46" s="16">
        <f t="shared" si="14"/>
        <v>0</v>
      </c>
      <c r="CH46" s="16">
        <f t="shared" si="15"/>
        <v>0</v>
      </c>
      <c r="CT46" s="16">
        <f t="shared" si="16"/>
        <v>0</v>
      </c>
      <c r="CX46" s="16">
        <f t="shared" si="17"/>
        <v>0</v>
      </c>
      <c r="CY46">
        <v>0</v>
      </c>
      <c r="CZ46">
        <v>0</v>
      </c>
      <c r="DA46">
        <v>16</v>
      </c>
      <c r="DB46">
        <v>21</v>
      </c>
      <c r="DC46">
        <v>0</v>
      </c>
      <c r="DD46">
        <v>0</v>
      </c>
      <c r="DE46">
        <v>0</v>
      </c>
      <c r="DF46">
        <v>12</v>
      </c>
      <c r="DG46">
        <v>0</v>
      </c>
      <c r="DH46">
        <v>21</v>
      </c>
      <c r="DI46">
        <v>0</v>
      </c>
      <c r="DJ46">
        <v>0</v>
      </c>
      <c r="DK46" s="16">
        <f t="shared" si="18"/>
        <v>70</v>
      </c>
    </row>
    <row r="47" spans="1:115" x14ac:dyDescent="0.25">
      <c r="A47" s="2" t="s">
        <v>366</v>
      </c>
      <c r="B47" s="2" t="s">
        <v>138</v>
      </c>
      <c r="C47" s="16">
        <f t="shared" si="19"/>
        <v>24</v>
      </c>
      <c r="D47" s="16">
        <f t="shared" si="20"/>
        <v>0</v>
      </c>
      <c r="E47" s="16">
        <f t="shared" si="23"/>
        <v>82</v>
      </c>
      <c r="F47" s="16">
        <f t="shared" si="21"/>
        <v>97</v>
      </c>
      <c r="G47" s="23">
        <f>SUM(AW47+BC47+Y47+M47+AK47+BO47+BX47+CB47+CH47+CT47+CX47+DK47+AE47)</f>
        <v>126</v>
      </c>
      <c r="H47" s="9"/>
      <c r="I47" s="2"/>
      <c r="J47" s="15"/>
      <c r="K47" s="2"/>
      <c r="L47" s="2"/>
      <c r="M47" s="16">
        <f t="shared" si="5"/>
        <v>0</v>
      </c>
      <c r="S47" s="16">
        <f t="shared" si="6"/>
        <v>0</v>
      </c>
      <c r="T47" s="2"/>
      <c r="U47" s="2"/>
      <c r="V47" s="15"/>
      <c r="W47" s="2"/>
      <c r="X47" s="2"/>
      <c r="Y47" s="16">
        <f t="shared" si="7"/>
        <v>0</v>
      </c>
      <c r="AD47">
        <v>9</v>
      </c>
      <c r="AE47" s="16">
        <f t="shared" si="8"/>
        <v>9</v>
      </c>
      <c r="AF47" s="2"/>
      <c r="AG47" s="2"/>
      <c r="AH47" s="15"/>
      <c r="AI47" s="2"/>
      <c r="AJ47" s="2"/>
      <c r="AK47" s="16">
        <f t="shared" si="22"/>
        <v>0</v>
      </c>
      <c r="AQ47" s="16">
        <f t="shared" si="9"/>
        <v>0</v>
      </c>
      <c r="AW47" s="16">
        <f t="shared" si="10"/>
        <v>0</v>
      </c>
      <c r="AY47" s="28">
        <v>7</v>
      </c>
      <c r="AZ47" s="28">
        <v>6</v>
      </c>
      <c r="BB47" s="28">
        <v>7</v>
      </c>
      <c r="BC47" s="16">
        <f t="shared" si="11"/>
        <v>20</v>
      </c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6">
        <f t="shared" si="12"/>
        <v>0</v>
      </c>
      <c r="BX47" s="21">
        <f t="shared" si="13"/>
        <v>0</v>
      </c>
      <c r="CB47" s="16">
        <f t="shared" si="14"/>
        <v>0</v>
      </c>
      <c r="CH47" s="16">
        <f t="shared" si="15"/>
        <v>0</v>
      </c>
      <c r="CT47" s="16">
        <f t="shared" si="16"/>
        <v>0</v>
      </c>
      <c r="CX47" s="16">
        <f t="shared" si="17"/>
        <v>0</v>
      </c>
      <c r="CY47">
        <v>8</v>
      </c>
      <c r="CZ47">
        <v>16</v>
      </c>
      <c r="DA47">
        <v>6</v>
      </c>
      <c r="DB47">
        <v>15</v>
      </c>
      <c r="DC47">
        <v>0</v>
      </c>
      <c r="DD47">
        <v>0</v>
      </c>
      <c r="DE47">
        <v>0</v>
      </c>
      <c r="DF47">
        <v>25</v>
      </c>
      <c r="DG47">
        <v>27</v>
      </c>
      <c r="DH47">
        <v>0</v>
      </c>
      <c r="DI47">
        <v>0</v>
      </c>
      <c r="DJ47">
        <v>0</v>
      </c>
      <c r="DK47" s="16">
        <f t="shared" si="18"/>
        <v>97</v>
      </c>
    </row>
    <row r="48" spans="1:115" x14ac:dyDescent="0.25">
      <c r="A48" s="2" t="s">
        <v>372</v>
      </c>
      <c r="B48" s="2" t="s">
        <v>373</v>
      </c>
      <c r="C48" s="16">
        <f t="shared" si="19"/>
        <v>0</v>
      </c>
      <c r="D48" s="16">
        <f t="shared" si="20"/>
        <v>0</v>
      </c>
      <c r="E48" s="16">
        <f t="shared" si="23"/>
        <v>0</v>
      </c>
      <c r="F48" s="16">
        <f t="shared" si="21"/>
        <v>0</v>
      </c>
      <c r="G48" s="23">
        <f>SUM(AW48+BC48+Y48+M48+AK48+BO48+BX48+CB48+CH48+CT48+CX48+DK48)</f>
        <v>0</v>
      </c>
      <c r="H48" s="9"/>
      <c r="I48" s="2"/>
      <c r="J48" s="15"/>
      <c r="K48" s="2"/>
      <c r="L48" s="2"/>
      <c r="M48" s="16">
        <f t="shared" si="5"/>
        <v>0</v>
      </c>
      <c r="S48" s="16">
        <f t="shared" si="6"/>
        <v>0</v>
      </c>
      <c r="T48" s="2"/>
      <c r="U48" s="2"/>
      <c r="V48" s="15"/>
      <c r="W48" s="2"/>
      <c r="X48" s="2"/>
      <c r="Y48" s="16">
        <f t="shared" si="7"/>
        <v>0</v>
      </c>
      <c r="AE48" s="16">
        <f t="shared" si="8"/>
        <v>0</v>
      </c>
      <c r="AF48" s="2"/>
      <c r="AG48" s="2"/>
      <c r="AH48" s="15"/>
      <c r="AI48" s="2"/>
      <c r="AJ48" s="2"/>
      <c r="AK48" s="16">
        <f t="shared" si="22"/>
        <v>0</v>
      </c>
      <c r="AQ48" s="16">
        <f t="shared" si="9"/>
        <v>0</v>
      </c>
      <c r="AW48" s="16">
        <f t="shared" si="10"/>
        <v>0</v>
      </c>
      <c r="BC48" s="16">
        <f t="shared" si="11"/>
        <v>0</v>
      </c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16">
        <f t="shared" si="12"/>
        <v>0</v>
      </c>
      <c r="BX48" s="21">
        <f t="shared" si="13"/>
        <v>0</v>
      </c>
      <c r="CB48" s="16">
        <f t="shared" si="14"/>
        <v>0</v>
      </c>
      <c r="CH48" s="16">
        <f t="shared" si="15"/>
        <v>0</v>
      </c>
      <c r="CT48" s="16">
        <f t="shared" si="16"/>
        <v>0</v>
      </c>
      <c r="CX48" s="16">
        <f t="shared" si="17"/>
        <v>0</v>
      </c>
      <c r="DK48" s="16">
        <f t="shared" si="18"/>
        <v>0</v>
      </c>
    </row>
    <row r="49" spans="1:115" x14ac:dyDescent="0.25">
      <c r="A49" s="2" t="s">
        <v>401</v>
      </c>
      <c r="B49" s="2" t="s">
        <v>402</v>
      </c>
      <c r="C49" s="16">
        <f t="shared" si="19"/>
        <v>0</v>
      </c>
      <c r="D49" s="16">
        <f t="shared" si="20"/>
        <v>0</v>
      </c>
      <c r="E49" s="16">
        <f t="shared" si="23"/>
        <v>9</v>
      </c>
      <c r="F49" s="16">
        <f t="shared" si="21"/>
        <v>0</v>
      </c>
      <c r="G49" s="23">
        <f>SUM(AW49+BC49+Y49+M49+AK49+BO49+BX49+CB49+CH49+CT49+CX49+DK49)</f>
        <v>18</v>
      </c>
      <c r="H49" s="9"/>
      <c r="I49" s="2"/>
      <c r="J49" s="15">
        <v>9</v>
      </c>
      <c r="K49" s="2"/>
      <c r="L49" s="2">
        <v>2</v>
      </c>
      <c r="M49" s="16">
        <f t="shared" si="5"/>
        <v>11</v>
      </c>
      <c r="S49" s="16">
        <f t="shared" si="6"/>
        <v>0</v>
      </c>
      <c r="T49" s="2"/>
      <c r="U49" s="2"/>
      <c r="V49" s="15"/>
      <c r="W49" s="2"/>
      <c r="X49" s="2"/>
      <c r="Y49" s="16">
        <f t="shared" si="7"/>
        <v>0</v>
      </c>
      <c r="AE49" s="16">
        <f t="shared" si="8"/>
        <v>0</v>
      </c>
      <c r="AF49" s="2"/>
      <c r="AG49" s="2"/>
      <c r="AH49" s="15"/>
      <c r="AI49" s="2"/>
      <c r="AJ49" s="2"/>
      <c r="AK49" s="16">
        <f t="shared" si="22"/>
        <v>0</v>
      </c>
      <c r="AQ49" s="16">
        <f t="shared" si="9"/>
        <v>0</v>
      </c>
      <c r="AW49" s="16">
        <f t="shared" si="10"/>
        <v>0</v>
      </c>
      <c r="BC49" s="16">
        <f t="shared" si="11"/>
        <v>0</v>
      </c>
      <c r="BD49" s="2"/>
      <c r="BE49" s="2"/>
      <c r="BF49" s="2"/>
      <c r="BG49" s="2"/>
      <c r="BH49" s="2"/>
      <c r="BI49" s="2"/>
      <c r="BJ49" s="2">
        <v>7</v>
      </c>
      <c r="BK49" s="2"/>
      <c r="BL49" s="2"/>
      <c r="BM49" s="2"/>
      <c r="BN49" s="2"/>
      <c r="BO49" s="16">
        <f t="shared" si="12"/>
        <v>7</v>
      </c>
      <c r="BX49" s="21">
        <f t="shared" si="13"/>
        <v>0</v>
      </c>
      <c r="CB49" s="16">
        <f t="shared" si="14"/>
        <v>0</v>
      </c>
      <c r="CH49" s="16">
        <f t="shared" si="15"/>
        <v>0</v>
      </c>
      <c r="CT49" s="16">
        <f t="shared" si="16"/>
        <v>0</v>
      </c>
      <c r="CX49" s="16">
        <f t="shared" si="17"/>
        <v>0</v>
      </c>
      <c r="DK49" s="16">
        <f t="shared" si="18"/>
        <v>0</v>
      </c>
    </row>
    <row r="50" spans="1:115" x14ac:dyDescent="0.25">
      <c r="A50" s="2" t="s">
        <v>403</v>
      </c>
      <c r="B50" s="2" t="s">
        <v>375</v>
      </c>
      <c r="C50" s="16">
        <f t="shared" si="19"/>
        <v>0</v>
      </c>
      <c r="D50" s="16">
        <f t="shared" si="20"/>
        <v>0</v>
      </c>
      <c r="E50" s="16">
        <f t="shared" si="23"/>
        <v>0</v>
      </c>
      <c r="F50" s="16">
        <f t="shared" si="21"/>
        <v>0</v>
      </c>
      <c r="G50" s="23">
        <f>SUM(AW50+BC50+Y50+M50+AK50+BO50+BX50+CB50+CH50+CT50+CX50+DK50)</f>
        <v>0</v>
      </c>
      <c r="H50" s="9"/>
      <c r="I50" s="2"/>
      <c r="J50" s="15"/>
      <c r="K50" s="2"/>
      <c r="L50" s="2"/>
      <c r="M50" s="16">
        <f t="shared" si="5"/>
        <v>0</v>
      </c>
      <c r="S50" s="16">
        <f t="shared" si="6"/>
        <v>0</v>
      </c>
      <c r="T50" s="2"/>
      <c r="U50" s="2"/>
      <c r="V50" s="15"/>
      <c r="W50" s="2"/>
      <c r="X50" s="2"/>
      <c r="Y50" s="16">
        <f t="shared" si="7"/>
        <v>0</v>
      </c>
      <c r="AE50" s="16">
        <f t="shared" si="8"/>
        <v>0</v>
      </c>
      <c r="AF50" s="2"/>
      <c r="AG50" s="2"/>
      <c r="AH50" s="15"/>
      <c r="AI50" s="2"/>
      <c r="AJ50" s="2"/>
      <c r="AK50" s="16">
        <f t="shared" si="22"/>
        <v>0</v>
      </c>
      <c r="AQ50" s="16">
        <f t="shared" si="9"/>
        <v>0</v>
      </c>
      <c r="AW50" s="16">
        <f t="shared" si="10"/>
        <v>0</v>
      </c>
      <c r="BC50" s="16">
        <f t="shared" si="11"/>
        <v>0</v>
      </c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16">
        <f t="shared" si="12"/>
        <v>0</v>
      </c>
      <c r="BX50" s="21">
        <f t="shared" si="13"/>
        <v>0</v>
      </c>
      <c r="CB50" s="16">
        <f t="shared" si="14"/>
        <v>0</v>
      </c>
      <c r="CH50" s="16">
        <f t="shared" si="15"/>
        <v>0</v>
      </c>
      <c r="CT50" s="16">
        <f t="shared" si="16"/>
        <v>0</v>
      </c>
      <c r="CX50" s="16">
        <f t="shared" si="17"/>
        <v>0</v>
      </c>
      <c r="DK50" s="16">
        <f t="shared" si="18"/>
        <v>0</v>
      </c>
    </row>
    <row r="51" spans="1:115" x14ac:dyDescent="0.25">
      <c r="A51" s="2" t="s">
        <v>404</v>
      </c>
      <c r="B51" s="2" t="s">
        <v>521</v>
      </c>
      <c r="C51" s="16">
        <f t="shared" si="19"/>
        <v>0</v>
      </c>
      <c r="D51" s="16">
        <f t="shared" si="20"/>
        <v>5</v>
      </c>
      <c r="E51" s="16">
        <f t="shared" si="23"/>
        <v>0</v>
      </c>
      <c r="F51" s="16">
        <f t="shared" si="21"/>
        <v>0</v>
      </c>
      <c r="G51" s="23">
        <f>SUM(AW51+BC51+Y51+M51+AK51+BO51+BX51+CB51+CH51+CT51+CX51+DK51)</f>
        <v>5</v>
      </c>
      <c r="H51" s="9"/>
      <c r="I51" s="2"/>
      <c r="J51" s="15"/>
      <c r="K51" s="2"/>
      <c r="L51" s="2"/>
      <c r="M51" s="16">
        <f t="shared" si="5"/>
        <v>0</v>
      </c>
      <c r="S51" s="16">
        <f t="shared" si="6"/>
        <v>0</v>
      </c>
      <c r="T51" s="2"/>
      <c r="U51" s="2"/>
      <c r="V51" s="15"/>
      <c r="W51" s="2"/>
      <c r="X51" s="2"/>
      <c r="Y51" s="16">
        <f t="shared" si="7"/>
        <v>0</v>
      </c>
      <c r="AE51" s="16">
        <f t="shared" si="8"/>
        <v>0</v>
      </c>
      <c r="AF51" s="2"/>
      <c r="AG51" s="2"/>
      <c r="AH51" s="15"/>
      <c r="AI51" s="2"/>
      <c r="AJ51" s="2"/>
      <c r="AK51" s="16">
        <f t="shared" si="22"/>
        <v>0</v>
      </c>
      <c r="AQ51" s="16">
        <f t="shared" si="9"/>
        <v>0</v>
      </c>
      <c r="AW51" s="16">
        <f t="shared" si="10"/>
        <v>0</v>
      </c>
      <c r="BC51" s="16">
        <f t="shared" si="11"/>
        <v>0</v>
      </c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16">
        <f t="shared" si="12"/>
        <v>0</v>
      </c>
      <c r="BU51">
        <v>5</v>
      </c>
      <c r="BX51" s="21">
        <f t="shared" si="13"/>
        <v>5</v>
      </c>
      <c r="CB51" s="16">
        <f t="shared" si="14"/>
        <v>0</v>
      </c>
      <c r="CH51" s="16">
        <f t="shared" si="15"/>
        <v>0</v>
      </c>
      <c r="CT51" s="16">
        <f t="shared" si="16"/>
        <v>0</v>
      </c>
      <c r="CX51" s="16">
        <f t="shared" si="17"/>
        <v>0</v>
      </c>
      <c r="DK51" s="16">
        <f t="shared" si="18"/>
        <v>0</v>
      </c>
    </row>
    <row r="52" spans="1:115" x14ac:dyDescent="0.25">
      <c r="A52" s="2" t="s">
        <v>405</v>
      </c>
      <c r="B52" s="2" t="s">
        <v>565</v>
      </c>
      <c r="C52" s="16">
        <f t="shared" si="19"/>
        <v>11</v>
      </c>
      <c r="D52" s="16">
        <f t="shared" si="20"/>
        <v>10</v>
      </c>
      <c r="E52" s="16">
        <f t="shared" si="23"/>
        <v>13</v>
      </c>
      <c r="F52" s="16">
        <f t="shared" si="21"/>
        <v>0</v>
      </c>
      <c r="G52" s="23">
        <f>SUM(AW52+BC52+Y52+M52+AK52+BO52+BX52+CB52+CH52+CT52+CX52+DK52+AQ52)</f>
        <v>35</v>
      </c>
      <c r="H52" s="9">
        <v>6</v>
      </c>
      <c r="I52" s="2"/>
      <c r="J52" s="15">
        <v>4</v>
      </c>
      <c r="K52" s="2">
        <v>4</v>
      </c>
      <c r="L52" s="2"/>
      <c r="M52" s="16">
        <f t="shared" si="5"/>
        <v>14</v>
      </c>
      <c r="P52">
        <v>2</v>
      </c>
      <c r="R52">
        <v>6</v>
      </c>
      <c r="S52" s="16">
        <f t="shared" si="6"/>
        <v>8</v>
      </c>
      <c r="T52" s="2"/>
      <c r="U52" s="2"/>
      <c r="V52" s="15"/>
      <c r="W52" s="2"/>
      <c r="X52" s="2"/>
      <c r="Y52" s="16">
        <f t="shared" si="7"/>
        <v>0</v>
      </c>
      <c r="AE52" s="16">
        <f t="shared" si="8"/>
        <v>0</v>
      </c>
      <c r="AF52" s="2"/>
      <c r="AG52" s="2"/>
      <c r="AH52" s="15"/>
      <c r="AI52" s="2"/>
      <c r="AJ52" s="2"/>
      <c r="AK52" s="16">
        <f t="shared" si="22"/>
        <v>0</v>
      </c>
      <c r="AL52">
        <v>2</v>
      </c>
      <c r="AM52">
        <v>3</v>
      </c>
      <c r="AN52">
        <v>4</v>
      </c>
      <c r="AO52">
        <v>7</v>
      </c>
      <c r="AP52" s="28">
        <v>5</v>
      </c>
      <c r="AQ52" s="16">
        <f t="shared" si="9"/>
        <v>21</v>
      </c>
      <c r="AW52" s="16">
        <f t="shared" si="10"/>
        <v>0</v>
      </c>
      <c r="BC52" s="16">
        <f t="shared" si="11"/>
        <v>0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16">
        <f t="shared" si="12"/>
        <v>0</v>
      </c>
      <c r="BX52" s="21">
        <f t="shared" si="13"/>
        <v>0</v>
      </c>
      <c r="CB52" s="16">
        <f t="shared" si="14"/>
        <v>0</v>
      </c>
      <c r="CH52" s="16">
        <f t="shared" si="15"/>
        <v>0</v>
      </c>
      <c r="CT52" s="16">
        <f t="shared" si="16"/>
        <v>0</v>
      </c>
      <c r="CX52" s="16">
        <f t="shared" si="17"/>
        <v>0</v>
      </c>
      <c r="DK52" s="16">
        <f t="shared" si="18"/>
        <v>0</v>
      </c>
    </row>
    <row r="53" spans="1:115" x14ac:dyDescent="0.25">
      <c r="A53" s="2" t="s">
        <v>424</v>
      </c>
      <c r="B53" s="2" t="s">
        <v>425</v>
      </c>
      <c r="C53" s="16">
        <f t="shared" si="19"/>
        <v>0</v>
      </c>
      <c r="D53" s="16">
        <f t="shared" si="20"/>
        <v>6</v>
      </c>
      <c r="E53" s="16">
        <f t="shared" si="23"/>
        <v>0</v>
      </c>
      <c r="F53" s="16">
        <f t="shared" si="21"/>
        <v>0</v>
      </c>
      <c r="G53" s="23">
        <f>SUM(AW53+BC53+Y53+M53+AK53+BO53+BX53+CB53+CH53+CT53+CX53+DK53+S53)</f>
        <v>6</v>
      </c>
      <c r="H53" s="9"/>
      <c r="I53" s="2"/>
      <c r="J53" s="15"/>
      <c r="K53" s="2"/>
      <c r="L53" s="2"/>
      <c r="M53" s="16">
        <f t="shared" si="5"/>
        <v>0</v>
      </c>
      <c r="P53">
        <v>6</v>
      </c>
      <c r="S53" s="16">
        <f t="shared" si="6"/>
        <v>6</v>
      </c>
      <c r="T53" s="2"/>
      <c r="U53" s="2"/>
      <c r="V53" s="15"/>
      <c r="W53" s="2"/>
      <c r="X53" s="2"/>
      <c r="Y53" s="16">
        <f t="shared" si="7"/>
        <v>0</v>
      </c>
      <c r="AE53" s="16">
        <f t="shared" si="8"/>
        <v>0</v>
      </c>
      <c r="AF53" s="2"/>
      <c r="AG53" s="2"/>
      <c r="AH53" s="15"/>
      <c r="AI53" s="2"/>
      <c r="AJ53" s="2"/>
      <c r="AK53" s="16">
        <f t="shared" si="22"/>
        <v>0</v>
      </c>
      <c r="AQ53" s="16">
        <f t="shared" si="9"/>
        <v>0</v>
      </c>
      <c r="AW53" s="16">
        <f t="shared" si="10"/>
        <v>0</v>
      </c>
      <c r="BC53" s="16">
        <f t="shared" si="11"/>
        <v>0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16">
        <f t="shared" si="12"/>
        <v>0</v>
      </c>
      <c r="BX53" s="21">
        <f t="shared" si="13"/>
        <v>0</v>
      </c>
      <c r="CB53" s="16">
        <f t="shared" si="14"/>
        <v>0</v>
      </c>
      <c r="CH53" s="16">
        <f t="shared" si="15"/>
        <v>0</v>
      </c>
      <c r="CT53" s="16">
        <f t="shared" si="16"/>
        <v>0</v>
      </c>
      <c r="CX53" s="16">
        <f t="shared" si="17"/>
        <v>0</v>
      </c>
      <c r="DK53" s="16">
        <f t="shared" si="18"/>
        <v>0</v>
      </c>
    </row>
    <row r="54" spans="1:115" x14ac:dyDescent="0.25">
      <c r="A54" s="2" t="s">
        <v>434</v>
      </c>
      <c r="B54" s="2" t="s">
        <v>435</v>
      </c>
      <c r="C54" s="16">
        <f t="shared" si="19"/>
        <v>53</v>
      </c>
      <c r="D54" s="16">
        <f t="shared" si="20"/>
        <v>81</v>
      </c>
      <c r="E54" s="16">
        <f t="shared" si="23"/>
        <v>121</v>
      </c>
      <c r="F54" s="16">
        <f t="shared" si="21"/>
        <v>235</v>
      </c>
      <c r="G54" s="23">
        <f>SUM(AW54+BC54+Y54+M54+AK54+BO54+BX54+CB54+CH54+CT54+CX54+DK54+S54)</f>
        <v>271</v>
      </c>
      <c r="H54" s="9">
        <v>2</v>
      </c>
      <c r="I54" s="2">
        <v>4</v>
      </c>
      <c r="J54" s="15">
        <v>8</v>
      </c>
      <c r="K54" s="2">
        <v>10</v>
      </c>
      <c r="L54" s="2"/>
      <c r="M54" s="16">
        <f t="shared" si="5"/>
        <v>24</v>
      </c>
      <c r="Q54" s="28">
        <v>8</v>
      </c>
      <c r="R54">
        <v>4</v>
      </c>
      <c r="S54" s="16">
        <f t="shared" si="6"/>
        <v>12</v>
      </c>
      <c r="T54" s="2"/>
      <c r="U54" s="2"/>
      <c r="V54" s="15"/>
      <c r="W54" s="2"/>
      <c r="X54" s="2"/>
      <c r="Y54" s="16">
        <f t="shared" si="7"/>
        <v>0</v>
      </c>
      <c r="AE54" s="16">
        <f t="shared" si="8"/>
        <v>0</v>
      </c>
      <c r="AF54" s="2"/>
      <c r="AG54" s="2"/>
      <c r="AH54" s="15"/>
      <c r="AI54" s="2"/>
      <c r="AJ54" s="2"/>
      <c r="AK54" s="16">
        <f t="shared" si="22"/>
        <v>0</v>
      </c>
      <c r="AQ54" s="16">
        <f t="shared" si="9"/>
        <v>0</v>
      </c>
      <c r="AW54" s="16">
        <f t="shared" si="10"/>
        <v>0</v>
      </c>
      <c r="BC54" s="16">
        <f t="shared" si="11"/>
        <v>0</v>
      </c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16">
        <f t="shared" si="12"/>
        <v>0</v>
      </c>
      <c r="BX54" s="21">
        <f t="shared" si="13"/>
        <v>0</v>
      </c>
      <c r="CB54" s="16">
        <f t="shared" si="14"/>
        <v>0</v>
      </c>
      <c r="CH54" s="16">
        <f t="shared" si="15"/>
        <v>0</v>
      </c>
      <c r="CT54" s="16">
        <f t="shared" si="16"/>
        <v>0</v>
      </c>
      <c r="CX54" s="16">
        <f t="shared" si="17"/>
        <v>0</v>
      </c>
      <c r="CY54">
        <v>29</v>
      </c>
      <c r="CZ54">
        <v>18</v>
      </c>
      <c r="DA54">
        <v>22</v>
      </c>
      <c r="DB54">
        <v>22</v>
      </c>
      <c r="DC54">
        <v>0</v>
      </c>
      <c r="DD54">
        <v>27</v>
      </c>
      <c r="DE54">
        <v>0</v>
      </c>
      <c r="DF54">
        <v>21</v>
      </c>
      <c r="DG54">
        <v>25</v>
      </c>
      <c r="DH54">
        <v>22</v>
      </c>
      <c r="DI54">
        <v>24</v>
      </c>
      <c r="DJ54">
        <v>25</v>
      </c>
      <c r="DK54" s="16">
        <f t="shared" si="18"/>
        <v>235</v>
      </c>
    </row>
    <row r="55" spans="1:115" x14ac:dyDescent="0.25">
      <c r="A55" s="2" t="s">
        <v>179</v>
      </c>
      <c r="B55" s="2" t="s">
        <v>187</v>
      </c>
      <c r="C55" s="16">
        <f t="shared" si="19"/>
        <v>20</v>
      </c>
      <c r="D55" s="16">
        <f t="shared" si="20"/>
        <v>7</v>
      </c>
      <c r="E55" s="16">
        <f t="shared" si="23"/>
        <v>8</v>
      </c>
      <c r="F55" s="16">
        <f t="shared" si="21"/>
        <v>0</v>
      </c>
      <c r="G55" s="23">
        <f>SUM(AW55+BC55+Y55+M55+AK55+BO55+BX55+CB55+CH55+CT55+CX55+DK55+S55)</f>
        <v>41</v>
      </c>
      <c r="H55" s="9"/>
      <c r="I55" s="2"/>
      <c r="J55" s="15"/>
      <c r="K55" s="2"/>
      <c r="L55" s="2"/>
      <c r="M55" s="16">
        <f t="shared" si="5"/>
        <v>0</v>
      </c>
      <c r="N55">
        <v>2</v>
      </c>
      <c r="O55">
        <v>4</v>
      </c>
      <c r="P55">
        <v>3</v>
      </c>
      <c r="R55">
        <v>5</v>
      </c>
      <c r="S55" s="16">
        <f t="shared" si="6"/>
        <v>14</v>
      </c>
      <c r="T55" s="2"/>
      <c r="U55" s="2"/>
      <c r="V55" s="15"/>
      <c r="W55" s="2"/>
      <c r="X55" s="2"/>
      <c r="Y55" s="16">
        <f t="shared" si="7"/>
        <v>0</v>
      </c>
      <c r="AE55" s="16">
        <f t="shared" si="8"/>
        <v>0</v>
      </c>
      <c r="AF55" s="2">
        <v>8</v>
      </c>
      <c r="AG55" s="2">
        <v>6</v>
      </c>
      <c r="AH55" s="15">
        <v>6</v>
      </c>
      <c r="AI55" s="2">
        <v>4</v>
      </c>
      <c r="AJ55" s="2">
        <v>3</v>
      </c>
      <c r="AK55" s="16">
        <f t="shared" si="22"/>
        <v>27</v>
      </c>
      <c r="AQ55" s="16">
        <f t="shared" si="9"/>
        <v>0</v>
      </c>
      <c r="AW55" s="16">
        <f t="shared" si="10"/>
        <v>0</v>
      </c>
      <c r="BC55" s="16">
        <f t="shared" si="11"/>
        <v>0</v>
      </c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16">
        <f t="shared" si="12"/>
        <v>0</v>
      </c>
      <c r="BX55" s="21">
        <f t="shared" si="13"/>
        <v>0</v>
      </c>
      <c r="CB55" s="16">
        <f t="shared" si="14"/>
        <v>0</v>
      </c>
      <c r="CH55" s="16">
        <f t="shared" si="15"/>
        <v>0</v>
      </c>
      <c r="CT55" s="16">
        <f t="shared" si="16"/>
        <v>0</v>
      </c>
      <c r="CX55" s="16">
        <f t="shared" si="17"/>
        <v>0</v>
      </c>
      <c r="DK55" s="16">
        <f t="shared" si="18"/>
        <v>0</v>
      </c>
    </row>
    <row r="56" spans="1:115" x14ac:dyDescent="0.25">
      <c r="A56" s="2" t="s">
        <v>449</v>
      </c>
      <c r="B56" s="2" t="s">
        <v>448</v>
      </c>
      <c r="C56" s="16">
        <f t="shared" si="19"/>
        <v>0</v>
      </c>
      <c r="D56" s="16">
        <f t="shared" si="20"/>
        <v>0</v>
      </c>
      <c r="E56" s="16">
        <f t="shared" si="23"/>
        <v>0</v>
      </c>
      <c r="F56" s="16">
        <f t="shared" si="21"/>
        <v>0</v>
      </c>
      <c r="G56" s="23">
        <f>SUM(AW56+BC56+Y56+M56+AK56+BO56+BX56+CB56+CH56+CT56+CX56+DK56)</f>
        <v>0</v>
      </c>
      <c r="H56" s="9"/>
      <c r="I56" s="2"/>
      <c r="J56" s="15"/>
      <c r="K56" s="2"/>
      <c r="L56" s="2"/>
      <c r="M56" s="16">
        <f t="shared" si="5"/>
        <v>0</v>
      </c>
      <c r="S56" s="16">
        <f t="shared" si="6"/>
        <v>0</v>
      </c>
      <c r="T56" s="2"/>
      <c r="U56" s="2"/>
      <c r="V56" s="15"/>
      <c r="W56" s="2"/>
      <c r="X56" s="2"/>
      <c r="Y56" s="16">
        <f t="shared" si="7"/>
        <v>0</v>
      </c>
      <c r="AE56" s="16">
        <f t="shared" si="8"/>
        <v>0</v>
      </c>
      <c r="AF56" s="2"/>
      <c r="AG56" s="2"/>
      <c r="AH56" s="15"/>
      <c r="AI56" s="2"/>
      <c r="AJ56" s="2"/>
      <c r="AK56" s="16">
        <f t="shared" si="22"/>
        <v>0</v>
      </c>
      <c r="AQ56" s="16">
        <f t="shared" si="9"/>
        <v>0</v>
      </c>
      <c r="AW56" s="16">
        <f t="shared" si="10"/>
        <v>0</v>
      </c>
      <c r="BC56" s="16">
        <f t="shared" si="11"/>
        <v>0</v>
      </c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16">
        <f t="shared" si="12"/>
        <v>0</v>
      </c>
      <c r="BX56" s="21">
        <f t="shared" si="13"/>
        <v>0</v>
      </c>
      <c r="CB56" s="16">
        <f t="shared" si="14"/>
        <v>0</v>
      </c>
      <c r="CH56" s="16">
        <f t="shared" si="15"/>
        <v>0</v>
      </c>
      <c r="CT56" s="16">
        <f t="shared" si="16"/>
        <v>0</v>
      </c>
      <c r="CX56" s="16">
        <f t="shared" si="17"/>
        <v>0</v>
      </c>
      <c r="DK56" s="16">
        <f t="shared" si="18"/>
        <v>0</v>
      </c>
    </row>
    <row r="57" spans="1:115" x14ac:dyDescent="0.25">
      <c r="A57" s="2" t="s">
        <v>454</v>
      </c>
      <c r="B57" s="2" t="s">
        <v>455</v>
      </c>
      <c r="C57" s="16">
        <f t="shared" si="19"/>
        <v>0</v>
      </c>
      <c r="D57" s="16">
        <f t="shared" si="20"/>
        <v>0</v>
      </c>
      <c r="E57" s="16">
        <f t="shared" si="23"/>
        <v>0</v>
      </c>
      <c r="F57" s="16">
        <f t="shared" si="21"/>
        <v>0</v>
      </c>
      <c r="G57" s="23">
        <f>SUM(AW57+BC57+Y57+M57+AK57+BO57+BX57+CB57+CH57+CT57+CX57+DK57)</f>
        <v>0</v>
      </c>
      <c r="H57" s="9"/>
      <c r="I57" s="2"/>
      <c r="J57" s="15"/>
      <c r="K57" s="2"/>
      <c r="L57" s="2"/>
      <c r="M57" s="16">
        <f t="shared" si="5"/>
        <v>0</v>
      </c>
      <c r="S57" s="16">
        <f t="shared" si="6"/>
        <v>0</v>
      </c>
      <c r="T57" s="2"/>
      <c r="U57" s="2"/>
      <c r="V57" s="15"/>
      <c r="W57" s="2"/>
      <c r="X57" s="2"/>
      <c r="Y57" s="16">
        <f t="shared" si="7"/>
        <v>0</v>
      </c>
      <c r="AE57" s="16">
        <f t="shared" si="8"/>
        <v>0</v>
      </c>
      <c r="AF57" s="2"/>
      <c r="AG57" s="2"/>
      <c r="AH57" s="15"/>
      <c r="AI57" s="2"/>
      <c r="AJ57" s="2"/>
      <c r="AK57" s="16">
        <f t="shared" si="22"/>
        <v>0</v>
      </c>
      <c r="AQ57" s="16">
        <f t="shared" si="9"/>
        <v>0</v>
      </c>
      <c r="AW57" s="16">
        <f t="shared" si="10"/>
        <v>0</v>
      </c>
      <c r="BC57" s="16">
        <f t="shared" si="11"/>
        <v>0</v>
      </c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16">
        <f t="shared" si="12"/>
        <v>0</v>
      </c>
      <c r="BX57" s="21">
        <f t="shared" si="13"/>
        <v>0</v>
      </c>
      <c r="CB57" s="16">
        <f t="shared" si="14"/>
        <v>0</v>
      </c>
      <c r="CH57" s="16">
        <f t="shared" si="15"/>
        <v>0</v>
      </c>
      <c r="CT57" s="16">
        <f t="shared" si="16"/>
        <v>0</v>
      </c>
      <c r="CX57" s="16">
        <f t="shared" si="17"/>
        <v>0</v>
      </c>
      <c r="DK57" s="16">
        <f t="shared" si="18"/>
        <v>0</v>
      </c>
    </row>
    <row r="58" spans="1:115" x14ac:dyDescent="0.25">
      <c r="A58" s="2" t="s">
        <v>47</v>
      </c>
      <c r="B58" s="2" t="s">
        <v>458</v>
      </c>
      <c r="C58" s="16">
        <f t="shared" si="19"/>
        <v>50</v>
      </c>
      <c r="D58" s="16">
        <f t="shared" si="20"/>
        <v>38</v>
      </c>
      <c r="E58" s="16">
        <f t="shared" si="23"/>
        <v>71</v>
      </c>
      <c r="F58" s="16">
        <f t="shared" si="21"/>
        <v>102</v>
      </c>
      <c r="G58" s="23">
        <f>SUM(AW58+BC58+Y58+M58+AK58+BO58+BX58+CB58+CH58+CT58+CX58+DK58+AQ58)</f>
        <v>170</v>
      </c>
      <c r="H58" s="9"/>
      <c r="I58" s="2"/>
      <c r="J58" s="15"/>
      <c r="K58" s="2"/>
      <c r="L58" s="2"/>
      <c r="M58" s="16">
        <f t="shared" si="5"/>
        <v>0</v>
      </c>
      <c r="O58">
        <v>3</v>
      </c>
      <c r="Q58" s="28">
        <v>5</v>
      </c>
      <c r="R58">
        <v>1</v>
      </c>
      <c r="S58" s="16">
        <f t="shared" si="6"/>
        <v>9</v>
      </c>
      <c r="T58" s="2"/>
      <c r="U58" s="2"/>
      <c r="V58" s="15"/>
      <c r="W58" s="2"/>
      <c r="X58" s="2"/>
      <c r="Y58" s="16">
        <f t="shared" si="7"/>
        <v>0</v>
      </c>
      <c r="AE58" s="16">
        <f t="shared" si="8"/>
        <v>0</v>
      </c>
      <c r="AF58" s="2">
        <v>5</v>
      </c>
      <c r="AG58" s="2">
        <v>10</v>
      </c>
      <c r="AH58" s="15">
        <v>7</v>
      </c>
      <c r="AI58" s="2">
        <v>7</v>
      </c>
      <c r="AJ58" s="2">
        <v>6</v>
      </c>
      <c r="AK58" s="16">
        <f t="shared" si="22"/>
        <v>35</v>
      </c>
      <c r="AL58" s="15">
        <v>9</v>
      </c>
      <c r="AM58" s="15">
        <v>4</v>
      </c>
      <c r="AN58">
        <v>7</v>
      </c>
      <c r="AO58">
        <v>5</v>
      </c>
      <c r="AP58" s="28">
        <v>8</v>
      </c>
      <c r="AQ58" s="16">
        <f t="shared" si="9"/>
        <v>33</v>
      </c>
      <c r="AW58" s="16">
        <f t="shared" si="10"/>
        <v>0</v>
      </c>
      <c r="BC58" s="16">
        <f t="shared" si="11"/>
        <v>0</v>
      </c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16">
        <f t="shared" si="12"/>
        <v>0</v>
      </c>
      <c r="BX58" s="21">
        <f t="shared" si="13"/>
        <v>0</v>
      </c>
      <c r="CB58" s="16">
        <f t="shared" si="14"/>
        <v>0</v>
      </c>
      <c r="CH58" s="16">
        <f t="shared" si="15"/>
        <v>0</v>
      </c>
      <c r="CT58" s="16">
        <f t="shared" si="16"/>
        <v>0</v>
      </c>
      <c r="CX58" s="16">
        <f t="shared" si="17"/>
        <v>0</v>
      </c>
      <c r="CY58">
        <v>7</v>
      </c>
      <c r="CZ58">
        <v>12</v>
      </c>
      <c r="DA58">
        <v>29</v>
      </c>
      <c r="DB58">
        <v>0</v>
      </c>
      <c r="DC58">
        <v>0</v>
      </c>
      <c r="DD58">
        <v>17</v>
      </c>
      <c r="DE58">
        <v>0</v>
      </c>
      <c r="DF58">
        <v>13</v>
      </c>
      <c r="DG58">
        <v>0</v>
      </c>
      <c r="DH58">
        <v>24</v>
      </c>
      <c r="DI58">
        <v>0</v>
      </c>
      <c r="DJ58">
        <v>0</v>
      </c>
      <c r="DK58" s="16">
        <f t="shared" si="18"/>
        <v>102</v>
      </c>
    </row>
    <row r="59" spans="1:115" x14ac:dyDescent="0.25">
      <c r="A59" s="2" t="s">
        <v>485</v>
      </c>
      <c r="B59" s="2" t="s">
        <v>486</v>
      </c>
      <c r="C59" s="16">
        <f t="shared" si="19"/>
        <v>0</v>
      </c>
      <c r="D59" s="16">
        <f t="shared" si="20"/>
        <v>0</v>
      </c>
      <c r="E59" s="16">
        <f t="shared" si="23"/>
        <v>0</v>
      </c>
      <c r="F59" s="16">
        <f t="shared" si="21"/>
        <v>0</v>
      </c>
      <c r="G59" s="23">
        <f>SUM(AW59+BC59+Y59+M59+AK59+BO59+BX59+CB59+CH59+CT59+CX59+DK59)</f>
        <v>0</v>
      </c>
      <c r="H59" s="9"/>
      <c r="I59" s="2"/>
      <c r="J59" s="15"/>
      <c r="K59" s="2"/>
      <c r="L59" s="2"/>
      <c r="M59" s="16">
        <f t="shared" si="5"/>
        <v>0</v>
      </c>
      <c r="S59" s="16">
        <f t="shared" si="6"/>
        <v>0</v>
      </c>
      <c r="T59" s="2"/>
      <c r="U59" s="2"/>
      <c r="V59" s="15"/>
      <c r="W59" s="2"/>
      <c r="X59" s="2"/>
      <c r="Y59" s="16">
        <f t="shared" si="7"/>
        <v>0</v>
      </c>
      <c r="AE59" s="16">
        <f t="shared" si="8"/>
        <v>0</v>
      </c>
      <c r="AF59" s="2"/>
      <c r="AG59" s="2"/>
      <c r="AH59" s="15"/>
      <c r="AI59" s="2"/>
      <c r="AJ59" s="2"/>
      <c r="AK59" s="16">
        <f t="shared" si="22"/>
        <v>0</v>
      </c>
      <c r="AQ59" s="16">
        <f t="shared" si="9"/>
        <v>0</v>
      </c>
      <c r="AW59" s="16">
        <f t="shared" si="10"/>
        <v>0</v>
      </c>
      <c r="BC59" s="16">
        <f t="shared" si="11"/>
        <v>0</v>
      </c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16">
        <f t="shared" si="12"/>
        <v>0</v>
      </c>
      <c r="BX59" s="21">
        <f t="shared" si="13"/>
        <v>0</v>
      </c>
      <c r="CB59" s="16">
        <f t="shared" si="14"/>
        <v>0</v>
      </c>
      <c r="CH59" s="16">
        <f t="shared" si="15"/>
        <v>0</v>
      </c>
      <c r="CT59" s="16">
        <f t="shared" si="16"/>
        <v>0</v>
      </c>
      <c r="CX59" s="16">
        <f t="shared" si="17"/>
        <v>0</v>
      </c>
      <c r="DK59" s="16">
        <f t="shared" si="18"/>
        <v>0</v>
      </c>
    </row>
    <row r="60" spans="1:115" x14ac:dyDescent="0.25">
      <c r="A60" s="2" t="s">
        <v>487</v>
      </c>
      <c r="B60" s="2" t="s">
        <v>488</v>
      </c>
      <c r="C60" s="16">
        <f t="shared" si="19"/>
        <v>0</v>
      </c>
      <c r="D60" s="16">
        <f t="shared" si="20"/>
        <v>0</v>
      </c>
      <c r="E60" s="16">
        <f t="shared" si="23"/>
        <v>0</v>
      </c>
      <c r="F60" s="16">
        <f t="shared" si="21"/>
        <v>0</v>
      </c>
      <c r="G60" s="23">
        <f>SUM(AW60+BC60+Y60+M60+AK60+BO60+BX60+CB60+CH60+CT60+CX60+DK60)</f>
        <v>0</v>
      </c>
      <c r="H60" s="9"/>
      <c r="I60" s="2"/>
      <c r="J60" s="15"/>
      <c r="K60" s="2"/>
      <c r="L60" s="2"/>
      <c r="M60" s="16">
        <f t="shared" si="5"/>
        <v>0</v>
      </c>
      <c r="S60" s="16">
        <f t="shared" si="6"/>
        <v>0</v>
      </c>
      <c r="T60" s="2"/>
      <c r="U60" s="2"/>
      <c r="V60" s="15"/>
      <c r="W60" s="2"/>
      <c r="X60" s="2"/>
      <c r="Y60" s="16">
        <f t="shared" si="7"/>
        <v>0</v>
      </c>
      <c r="AE60" s="16">
        <f t="shared" si="8"/>
        <v>0</v>
      </c>
      <c r="AF60" s="2"/>
      <c r="AG60" s="2"/>
      <c r="AH60" s="15"/>
      <c r="AI60" s="2"/>
      <c r="AJ60" s="2"/>
      <c r="AK60" s="16">
        <f t="shared" si="22"/>
        <v>0</v>
      </c>
      <c r="AQ60" s="16">
        <f t="shared" si="9"/>
        <v>0</v>
      </c>
      <c r="AW60" s="16">
        <f t="shared" si="10"/>
        <v>0</v>
      </c>
      <c r="BC60" s="16">
        <f t="shared" si="11"/>
        <v>0</v>
      </c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16">
        <f t="shared" si="12"/>
        <v>0</v>
      </c>
      <c r="BX60" s="21">
        <f t="shared" si="13"/>
        <v>0</v>
      </c>
      <c r="CB60" s="16">
        <f t="shared" si="14"/>
        <v>0</v>
      </c>
      <c r="CH60" s="16">
        <f t="shared" si="15"/>
        <v>0</v>
      </c>
      <c r="CT60" s="16">
        <f t="shared" si="16"/>
        <v>0</v>
      </c>
      <c r="CX60" s="16">
        <f t="shared" si="17"/>
        <v>0</v>
      </c>
      <c r="DK60" s="16">
        <f t="shared" si="18"/>
        <v>0</v>
      </c>
    </row>
    <row r="61" spans="1:115" x14ac:dyDescent="0.25">
      <c r="A61" s="2" t="s">
        <v>489</v>
      </c>
      <c r="B61" s="2" t="s">
        <v>490</v>
      </c>
      <c r="C61" s="16">
        <f t="shared" si="19"/>
        <v>8</v>
      </c>
      <c r="D61" s="16">
        <f t="shared" si="20"/>
        <v>9</v>
      </c>
      <c r="E61" s="16">
        <f t="shared" si="23"/>
        <v>2</v>
      </c>
      <c r="F61" s="16">
        <f t="shared" si="21"/>
        <v>0</v>
      </c>
      <c r="G61" s="23">
        <f>SUM(AW61+BC61+Y61+M61+AK61+BO61+BX61+CB61+CH61+CT61+CX61+DK61+S61)</f>
        <v>22</v>
      </c>
      <c r="H61" s="9"/>
      <c r="I61" s="2"/>
      <c r="J61" s="15"/>
      <c r="K61" s="2"/>
      <c r="L61" s="2"/>
      <c r="M61" s="16">
        <f t="shared" si="5"/>
        <v>0</v>
      </c>
      <c r="O61">
        <v>8</v>
      </c>
      <c r="P61">
        <v>9</v>
      </c>
      <c r="Q61" s="28">
        <v>3</v>
      </c>
      <c r="R61">
        <v>2</v>
      </c>
      <c r="S61" s="16">
        <f t="shared" si="6"/>
        <v>22</v>
      </c>
      <c r="T61" s="2"/>
      <c r="U61" s="2"/>
      <c r="V61" s="15"/>
      <c r="W61" s="2"/>
      <c r="X61" s="2"/>
      <c r="Y61" s="16">
        <f t="shared" si="7"/>
        <v>0</v>
      </c>
      <c r="AE61" s="16">
        <f t="shared" si="8"/>
        <v>0</v>
      </c>
      <c r="AF61" s="2"/>
      <c r="AG61" s="2"/>
      <c r="AH61" s="15"/>
      <c r="AI61" s="2"/>
      <c r="AJ61" s="2"/>
      <c r="AK61" s="16">
        <f t="shared" si="22"/>
        <v>0</v>
      </c>
      <c r="AQ61" s="16">
        <f t="shared" si="9"/>
        <v>0</v>
      </c>
      <c r="AW61" s="16">
        <f t="shared" si="10"/>
        <v>0</v>
      </c>
      <c r="BC61" s="16">
        <f t="shared" si="11"/>
        <v>0</v>
      </c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16">
        <f t="shared" si="12"/>
        <v>0</v>
      </c>
      <c r="BX61" s="21">
        <f t="shared" si="13"/>
        <v>0</v>
      </c>
      <c r="CB61" s="16">
        <f t="shared" si="14"/>
        <v>0</v>
      </c>
      <c r="CH61" s="16">
        <f t="shared" si="15"/>
        <v>0</v>
      </c>
      <c r="CT61" s="16">
        <f t="shared" si="16"/>
        <v>0</v>
      </c>
      <c r="CX61" s="16">
        <f t="shared" si="17"/>
        <v>0</v>
      </c>
      <c r="DK61" s="16">
        <f t="shared" si="18"/>
        <v>0</v>
      </c>
    </row>
    <row r="62" spans="1:115" x14ac:dyDescent="0.25">
      <c r="A62" s="2" t="s">
        <v>491</v>
      </c>
      <c r="B62" s="2" t="s">
        <v>492</v>
      </c>
      <c r="C62" s="16">
        <f t="shared" si="19"/>
        <v>12</v>
      </c>
      <c r="D62" s="16">
        <f t="shared" si="20"/>
        <v>6</v>
      </c>
      <c r="E62" s="16">
        <f t="shared" si="23"/>
        <v>0</v>
      </c>
      <c r="F62" s="16">
        <f t="shared" si="21"/>
        <v>0</v>
      </c>
      <c r="G62" s="23">
        <f>SUM(AW62+BC62+Y62+M62+AK62+BO62+BX62+CB62+CH62+CT62+CX62+DK62)</f>
        <v>20</v>
      </c>
      <c r="H62" s="9">
        <v>4</v>
      </c>
      <c r="I62" s="2">
        <v>8</v>
      </c>
      <c r="J62" s="15">
        <v>2</v>
      </c>
      <c r="K62" s="2">
        <v>6</v>
      </c>
      <c r="L62" s="2"/>
      <c r="M62" s="16">
        <f t="shared" si="5"/>
        <v>20</v>
      </c>
      <c r="S62" s="16">
        <f t="shared" si="6"/>
        <v>0</v>
      </c>
      <c r="T62" s="2"/>
      <c r="U62" s="2"/>
      <c r="V62" s="15"/>
      <c r="W62" s="2"/>
      <c r="X62" s="2"/>
      <c r="Y62" s="16">
        <f t="shared" si="7"/>
        <v>0</v>
      </c>
      <c r="AE62" s="16">
        <f t="shared" si="8"/>
        <v>0</v>
      </c>
      <c r="AF62" s="2"/>
      <c r="AG62" s="2"/>
      <c r="AH62" s="15"/>
      <c r="AI62" s="2"/>
      <c r="AJ62" s="2"/>
      <c r="AK62" s="16">
        <f t="shared" si="22"/>
        <v>0</v>
      </c>
      <c r="AQ62" s="16">
        <f t="shared" si="9"/>
        <v>0</v>
      </c>
      <c r="AW62" s="16">
        <f t="shared" si="10"/>
        <v>0</v>
      </c>
      <c r="BC62" s="16">
        <f t="shared" si="11"/>
        <v>0</v>
      </c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16">
        <f t="shared" si="12"/>
        <v>0</v>
      </c>
      <c r="BX62" s="21">
        <f t="shared" si="13"/>
        <v>0</v>
      </c>
      <c r="CB62" s="16">
        <f t="shared" si="14"/>
        <v>0</v>
      </c>
      <c r="CH62" s="16">
        <f t="shared" si="15"/>
        <v>0</v>
      </c>
      <c r="CT62" s="16">
        <f t="shared" si="16"/>
        <v>0</v>
      </c>
      <c r="CX62" s="16">
        <f t="shared" si="17"/>
        <v>0</v>
      </c>
      <c r="DK62" s="16">
        <f t="shared" si="18"/>
        <v>0</v>
      </c>
    </row>
    <row r="63" spans="1:115" x14ac:dyDescent="0.25">
      <c r="A63" s="2" t="s">
        <v>496</v>
      </c>
      <c r="B63" s="2" t="s">
        <v>497</v>
      </c>
      <c r="C63" s="16">
        <f t="shared" si="19"/>
        <v>0</v>
      </c>
      <c r="D63" s="16">
        <f t="shared" si="20"/>
        <v>0</v>
      </c>
      <c r="E63" s="16">
        <f t="shared" si="23"/>
        <v>0</v>
      </c>
      <c r="F63" s="16">
        <f t="shared" si="21"/>
        <v>0</v>
      </c>
      <c r="G63" s="23">
        <f>SUM(AW63+BC63+Y63+M63+AK63+BO63+BX63+CB63+CH63+CT63+CX63+DK63)</f>
        <v>0</v>
      </c>
      <c r="H63" s="9"/>
      <c r="I63" s="2"/>
      <c r="J63" s="15"/>
      <c r="K63" s="2"/>
      <c r="L63" s="2"/>
      <c r="M63" s="16">
        <f t="shared" si="5"/>
        <v>0</v>
      </c>
      <c r="S63" s="16">
        <f t="shared" si="6"/>
        <v>0</v>
      </c>
      <c r="T63" s="2"/>
      <c r="U63" s="2"/>
      <c r="V63" s="15"/>
      <c r="W63" s="2"/>
      <c r="X63" s="2"/>
      <c r="Y63" s="16">
        <f t="shared" si="7"/>
        <v>0</v>
      </c>
      <c r="AE63" s="16">
        <f t="shared" si="8"/>
        <v>0</v>
      </c>
      <c r="AF63" s="2"/>
      <c r="AG63" s="2"/>
      <c r="AH63" s="15"/>
      <c r="AI63" s="2"/>
      <c r="AJ63" s="2"/>
      <c r="AK63" s="16">
        <f t="shared" si="22"/>
        <v>0</v>
      </c>
      <c r="AQ63" s="16">
        <f t="shared" si="9"/>
        <v>0</v>
      </c>
      <c r="AW63" s="16">
        <f t="shared" si="10"/>
        <v>0</v>
      </c>
      <c r="BC63" s="16">
        <f t="shared" si="11"/>
        <v>0</v>
      </c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16">
        <f t="shared" si="12"/>
        <v>0</v>
      </c>
      <c r="BX63" s="21">
        <f t="shared" si="13"/>
        <v>0</v>
      </c>
      <c r="CB63" s="16">
        <f t="shared" si="14"/>
        <v>0</v>
      </c>
      <c r="CH63" s="16">
        <f t="shared" si="15"/>
        <v>0</v>
      </c>
      <c r="CT63" s="16">
        <f t="shared" si="16"/>
        <v>0</v>
      </c>
      <c r="CX63" s="16">
        <f t="shared" si="17"/>
        <v>0</v>
      </c>
      <c r="DK63" s="16">
        <f t="shared" si="18"/>
        <v>0</v>
      </c>
    </row>
    <row r="64" spans="1:115" x14ac:dyDescent="0.25">
      <c r="A64" s="2" t="s">
        <v>498</v>
      </c>
      <c r="B64" s="2" t="s">
        <v>499</v>
      </c>
      <c r="C64" s="16">
        <f t="shared" si="19"/>
        <v>8</v>
      </c>
      <c r="D64" s="16">
        <f t="shared" si="20"/>
        <v>8</v>
      </c>
      <c r="E64" s="16">
        <f t="shared" si="23"/>
        <v>6</v>
      </c>
      <c r="F64" s="16">
        <f t="shared" si="21"/>
        <v>0</v>
      </c>
      <c r="G64" s="23">
        <f>SUM(AW64+BC64+Y64+M64+AK64+BO64+BX64+CB64+CH64+CT64+CX64+DK64+S64)</f>
        <v>31</v>
      </c>
      <c r="H64" s="9"/>
      <c r="I64" s="2">
        <v>2</v>
      </c>
      <c r="J64" s="15"/>
      <c r="K64" s="2"/>
      <c r="L64" s="2">
        <v>6</v>
      </c>
      <c r="M64" s="16">
        <f t="shared" si="5"/>
        <v>8</v>
      </c>
      <c r="N64">
        <v>6</v>
      </c>
      <c r="P64">
        <v>8</v>
      </c>
      <c r="Q64" s="28">
        <v>9</v>
      </c>
      <c r="S64" s="16">
        <f t="shared" si="6"/>
        <v>23</v>
      </c>
      <c r="T64" s="2"/>
      <c r="U64" s="2"/>
      <c r="V64" s="15"/>
      <c r="W64" s="2"/>
      <c r="X64" s="2"/>
      <c r="Y64" s="16">
        <f t="shared" si="7"/>
        <v>0</v>
      </c>
      <c r="AE64" s="16">
        <f t="shared" si="8"/>
        <v>0</v>
      </c>
      <c r="AF64" s="2"/>
      <c r="AG64" s="2"/>
      <c r="AH64" s="15"/>
      <c r="AI64" s="2"/>
      <c r="AJ64" s="2"/>
      <c r="AK64" s="16">
        <f t="shared" si="22"/>
        <v>0</v>
      </c>
      <c r="AQ64" s="16">
        <f t="shared" si="9"/>
        <v>0</v>
      </c>
      <c r="AW64" s="16">
        <f t="shared" si="10"/>
        <v>0</v>
      </c>
      <c r="BC64" s="16">
        <f t="shared" si="11"/>
        <v>0</v>
      </c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16">
        <f t="shared" si="12"/>
        <v>0</v>
      </c>
      <c r="BX64" s="21">
        <f t="shared" si="13"/>
        <v>0</v>
      </c>
      <c r="CB64" s="16">
        <f t="shared" si="14"/>
        <v>0</v>
      </c>
      <c r="CH64" s="16">
        <f t="shared" si="15"/>
        <v>0</v>
      </c>
      <c r="CT64" s="16">
        <f t="shared" si="16"/>
        <v>0</v>
      </c>
      <c r="CX64" s="16">
        <f t="shared" si="17"/>
        <v>0</v>
      </c>
      <c r="DK64" s="16">
        <f t="shared" si="18"/>
        <v>0</v>
      </c>
    </row>
    <row r="65" spans="1:115" x14ac:dyDescent="0.25">
      <c r="A65" s="2" t="s">
        <v>472</v>
      </c>
      <c r="B65" s="2" t="s">
        <v>473</v>
      </c>
      <c r="C65" s="16">
        <f t="shared" si="19"/>
        <v>59</v>
      </c>
      <c r="D65" s="16">
        <f t="shared" si="20"/>
        <v>3</v>
      </c>
      <c r="E65" s="16">
        <f t="shared" si="23"/>
        <v>73</v>
      </c>
      <c r="F65" s="16">
        <f t="shared" si="21"/>
        <v>82</v>
      </c>
      <c r="G65" s="23">
        <f>SUM(AW65+BC65+Y65+M65+AK65+BO65+BX65+CB65+CH65+CT65+CX65+DK65+S65)</f>
        <v>144</v>
      </c>
      <c r="H65" s="9">
        <v>10</v>
      </c>
      <c r="I65" s="2">
        <v>7</v>
      </c>
      <c r="J65" s="15">
        <v>5</v>
      </c>
      <c r="K65" s="2">
        <v>3</v>
      </c>
      <c r="L65" s="2">
        <v>8</v>
      </c>
      <c r="M65" s="16">
        <f t="shared" si="5"/>
        <v>33</v>
      </c>
      <c r="N65" s="15">
        <v>4</v>
      </c>
      <c r="O65" s="15">
        <v>7</v>
      </c>
      <c r="Q65" s="15">
        <v>4</v>
      </c>
      <c r="R65">
        <v>9</v>
      </c>
      <c r="S65" s="16">
        <f t="shared" si="6"/>
        <v>24</v>
      </c>
      <c r="T65" s="2"/>
      <c r="U65" s="2"/>
      <c r="V65" s="15"/>
      <c r="W65" s="2"/>
      <c r="X65" s="2"/>
      <c r="Y65" s="16">
        <f t="shared" si="7"/>
        <v>0</v>
      </c>
      <c r="AE65" s="16">
        <f t="shared" si="8"/>
        <v>0</v>
      </c>
      <c r="AF65" s="2"/>
      <c r="AG65" s="2"/>
      <c r="AH65" s="15"/>
      <c r="AI65" s="2"/>
      <c r="AJ65" s="2"/>
      <c r="AK65" s="16">
        <f t="shared" si="22"/>
        <v>0</v>
      </c>
      <c r="AQ65" s="16">
        <f t="shared" si="9"/>
        <v>0</v>
      </c>
      <c r="AW65" s="16">
        <f t="shared" si="10"/>
        <v>0</v>
      </c>
      <c r="BC65" s="16">
        <f t="shared" si="11"/>
        <v>0</v>
      </c>
      <c r="BD65" s="2"/>
      <c r="BE65" s="2"/>
      <c r="BF65" s="2"/>
      <c r="BG65" s="2"/>
      <c r="BH65" s="2"/>
      <c r="BI65" s="2"/>
      <c r="BJ65" s="2">
        <v>5</v>
      </c>
      <c r="BK65" s="2"/>
      <c r="BL65" s="2"/>
      <c r="BM65" s="2"/>
      <c r="BN65" s="2"/>
      <c r="BO65" s="16">
        <f t="shared" si="12"/>
        <v>5</v>
      </c>
      <c r="BX65" s="21">
        <f t="shared" si="13"/>
        <v>0</v>
      </c>
      <c r="CB65" s="16">
        <f t="shared" si="14"/>
        <v>0</v>
      </c>
      <c r="CH65" s="16">
        <f t="shared" si="15"/>
        <v>0</v>
      </c>
      <c r="CT65" s="16">
        <f t="shared" si="16"/>
        <v>0</v>
      </c>
      <c r="CX65" s="16">
        <f t="shared" si="17"/>
        <v>0</v>
      </c>
      <c r="CY65">
        <v>14</v>
      </c>
      <c r="CZ65">
        <v>17</v>
      </c>
      <c r="DA65">
        <v>0</v>
      </c>
      <c r="DB65">
        <v>26</v>
      </c>
      <c r="DC65">
        <v>25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 s="16">
        <f t="shared" si="18"/>
        <v>82</v>
      </c>
    </row>
    <row r="66" spans="1:115" x14ac:dyDescent="0.25">
      <c r="A66" s="2" t="s">
        <v>452</v>
      </c>
      <c r="B66" s="2" t="s">
        <v>453</v>
      </c>
      <c r="C66" s="16">
        <f t="shared" si="19"/>
        <v>12</v>
      </c>
      <c r="D66" s="16">
        <f t="shared" si="20"/>
        <v>0</v>
      </c>
      <c r="E66" s="16">
        <f t="shared" si="23"/>
        <v>5</v>
      </c>
      <c r="F66" s="16">
        <f t="shared" si="21"/>
        <v>0</v>
      </c>
      <c r="G66" s="23">
        <f>SUM(AW66+BC66+Y66+M66+AK66+BO66+BX66+CB66+CH66+CT66+CX66+DK66)</f>
        <v>20</v>
      </c>
      <c r="H66" s="9"/>
      <c r="I66" s="2"/>
      <c r="J66" s="15"/>
      <c r="K66" s="2"/>
      <c r="L66" s="2"/>
      <c r="M66" s="16">
        <f t="shared" si="5"/>
        <v>0</v>
      </c>
      <c r="S66" s="16">
        <f t="shared" si="6"/>
        <v>0</v>
      </c>
      <c r="T66" s="2"/>
      <c r="U66" s="2"/>
      <c r="V66" s="15"/>
      <c r="W66" s="2"/>
      <c r="X66" s="2"/>
      <c r="Y66" s="16">
        <f t="shared" si="7"/>
        <v>0</v>
      </c>
      <c r="AE66" s="16">
        <f t="shared" si="8"/>
        <v>0</v>
      </c>
      <c r="AF66" s="2">
        <v>9</v>
      </c>
      <c r="AG66" s="2">
        <v>3</v>
      </c>
      <c r="AH66" s="15">
        <v>3</v>
      </c>
      <c r="AI66" s="2"/>
      <c r="AJ66" s="2">
        <v>5</v>
      </c>
      <c r="AK66" s="16">
        <f t="shared" si="22"/>
        <v>20</v>
      </c>
      <c r="AQ66" s="16">
        <f t="shared" si="9"/>
        <v>0</v>
      </c>
      <c r="AW66" s="16">
        <f t="shared" si="10"/>
        <v>0</v>
      </c>
      <c r="BC66" s="16">
        <f t="shared" si="11"/>
        <v>0</v>
      </c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16">
        <f t="shared" si="12"/>
        <v>0</v>
      </c>
      <c r="BX66" s="21">
        <f t="shared" si="13"/>
        <v>0</v>
      </c>
      <c r="CB66" s="16">
        <f t="shared" si="14"/>
        <v>0</v>
      </c>
      <c r="CH66" s="16">
        <f t="shared" si="15"/>
        <v>0</v>
      </c>
      <c r="CT66" s="16">
        <f t="shared" si="16"/>
        <v>0</v>
      </c>
      <c r="CX66" s="16">
        <f t="shared" si="17"/>
        <v>0</v>
      </c>
      <c r="DK66" s="16">
        <f t="shared" si="18"/>
        <v>0</v>
      </c>
    </row>
    <row r="67" spans="1:115" x14ac:dyDescent="0.25">
      <c r="A67" s="2" t="s">
        <v>542</v>
      </c>
      <c r="B67" s="2" t="s">
        <v>543</v>
      </c>
      <c r="C67" s="16">
        <f t="shared" si="19"/>
        <v>6</v>
      </c>
      <c r="D67" s="16">
        <f t="shared" si="20"/>
        <v>2</v>
      </c>
      <c r="E67" s="16">
        <f t="shared" si="23"/>
        <v>7</v>
      </c>
      <c r="F67" s="16">
        <f t="shared" si="21"/>
        <v>0</v>
      </c>
      <c r="G67" s="23">
        <f>SUM(AW67+BC67+Y67+M67+AK67+BO67+BX67+CB67+CH67+CT67+CX67+DK67)</f>
        <v>15</v>
      </c>
      <c r="H67" s="9">
        <v>5</v>
      </c>
      <c r="I67" s="2">
        <v>1</v>
      </c>
      <c r="J67" s="15"/>
      <c r="K67" s="2">
        <v>2</v>
      </c>
      <c r="L67" s="2">
        <v>7</v>
      </c>
      <c r="M67" s="16">
        <f t="shared" si="5"/>
        <v>15</v>
      </c>
      <c r="S67" s="16">
        <f t="shared" si="6"/>
        <v>0</v>
      </c>
      <c r="T67" s="2"/>
      <c r="U67" s="2"/>
      <c r="V67" s="15"/>
      <c r="W67" s="2"/>
      <c r="X67" s="2"/>
      <c r="Y67" s="16">
        <f t="shared" si="7"/>
        <v>0</v>
      </c>
      <c r="AE67" s="16">
        <f t="shared" si="8"/>
        <v>0</v>
      </c>
      <c r="AF67" s="2"/>
      <c r="AG67" s="2"/>
      <c r="AH67" s="15"/>
      <c r="AI67" s="2"/>
      <c r="AJ67" s="2"/>
      <c r="AK67" s="16">
        <f t="shared" si="22"/>
        <v>0</v>
      </c>
      <c r="AQ67" s="16">
        <f t="shared" si="9"/>
        <v>0</v>
      </c>
      <c r="AW67" s="16">
        <f t="shared" si="10"/>
        <v>0</v>
      </c>
      <c r="BC67" s="16">
        <f t="shared" si="11"/>
        <v>0</v>
      </c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16">
        <f t="shared" si="12"/>
        <v>0</v>
      </c>
      <c r="BX67" s="21">
        <f t="shared" si="13"/>
        <v>0</v>
      </c>
      <c r="CB67" s="16">
        <f t="shared" si="14"/>
        <v>0</v>
      </c>
      <c r="CH67" s="16">
        <f t="shared" si="15"/>
        <v>0</v>
      </c>
      <c r="CT67" s="16">
        <f t="shared" si="16"/>
        <v>0</v>
      </c>
      <c r="CX67" s="16">
        <f t="shared" si="17"/>
        <v>0</v>
      </c>
      <c r="DK67" s="16">
        <f t="shared" si="18"/>
        <v>0</v>
      </c>
    </row>
    <row r="68" spans="1:115" x14ac:dyDescent="0.25">
      <c r="A68" s="2" t="s">
        <v>619</v>
      </c>
      <c r="B68" s="2" t="s">
        <v>544</v>
      </c>
      <c r="C68" s="16">
        <f t="shared" si="19"/>
        <v>5</v>
      </c>
      <c r="D68" s="16">
        <f t="shared" si="20"/>
        <v>1</v>
      </c>
      <c r="E68" s="16">
        <f t="shared" si="23"/>
        <v>0</v>
      </c>
      <c r="F68" s="16">
        <f t="shared" si="21"/>
        <v>0</v>
      </c>
      <c r="G68" s="23">
        <f>SUM(AW68+BC68+Y68+M68+AK68+BO68+BX68+CB68+CH68+CT68+CX68+DK68+S68)</f>
        <v>6</v>
      </c>
      <c r="H68" s="9"/>
      <c r="I68" s="2"/>
      <c r="J68" s="15"/>
      <c r="K68" s="2">
        <v>1</v>
      </c>
      <c r="L68" s="2"/>
      <c r="M68" s="16">
        <f t="shared" si="5"/>
        <v>1</v>
      </c>
      <c r="O68">
        <v>5</v>
      </c>
      <c r="S68" s="16">
        <f t="shared" si="6"/>
        <v>5</v>
      </c>
      <c r="T68" s="2"/>
      <c r="U68" s="2"/>
      <c r="V68" s="15"/>
      <c r="W68" s="2"/>
      <c r="X68" s="2"/>
      <c r="Y68" s="16">
        <f t="shared" si="7"/>
        <v>0</v>
      </c>
      <c r="AE68" s="16">
        <f t="shared" si="8"/>
        <v>0</v>
      </c>
      <c r="AF68" s="2"/>
      <c r="AG68" s="2"/>
      <c r="AH68" s="15"/>
      <c r="AI68" s="2"/>
      <c r="AJ68" s="2"/>
      <c r="AK68" s="16">
        <f t="shared" si="22"/>
        <v>0</v>
      </c>
      <c r="AQ68" s="16">
        <f t="shared" si="9"/>
        <v>0</v>
      </c>
      <c r="AW68" s="16">
        <f t="shared" si="10"/>
        <v>0</v>
      </c>
      <c r="BC68" s="16">
        <f t="shared" si="11"/>
        <v>0</v>
      </c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16">
        <f t="shared" si="12"/>
        <v>0</v>
      </c>
      <c r="BX68" s="21">
        <f t="shared" si="13"/>
        <v>0</v>
      </c>
      <c r="CB68" s="16">
        <f t="shared" si="14"/>
        <v>0</v>
      </c>
      <c r="CH68" s="16">
        <f t="shared" si="15"/>
        <v>0</v>
      </c>
      <c r="CT68" s="16">
        <f t="shared" si="16"/>
        <v>0</v>
      </c>
      <c r="CX68" s="16">
        <f t="shared" si="17"/>
        <v>0</v>
      </c>
      <c r="DK68" s="16">
        <f t="shared" si="18"/>
        <v>0</v>
      </c>
    </row>
    <row r="69" spans="1:115" x14ac:dyDescent="0.25">
      <c r="A69" s="2" t="s">
        <v>551</v>
      </c>
      <c r="B69" s="2" t="s">
        <v>552</v>
      </c>
      <c r="C69" s="16">
        <f t="shared" ref="C69:C100" si="24">SUM(H69+I69+T69+U69+AF69+AG69+BD69+BE69+BR69+BS69+CF69+CG69+CI69+CJ69+N69+O69+Z69+AA69+AL69+AM69+CY69+CZ69)</f>
        <v>1</v>
      </c>
      <c r="D69" s="16">
        <f t="shared" ref="D69:D100" si="25">SUM(K69+W69+AI69+BM69+BN69+BT69+BU69+BY69+BZ69+CA69+CU69+CV69+CW69+CD69+CQ69+CR69+CS69+P69+AB69+AN69+DH69+DI69+DJ69)</f>
        <v>0</v>
      </c>
      <c r="E69" s="16">
        <f t="shared" si="23"/>
        <v>3</v>
      </c>
      <c r="F69" s="16">
        <f t="shared" ref="F69:F132" si="26">DK69</f>
        <v>0</v>
      </c>
      <c r="G69" s="23">
        <f>SUM(AW69+BC69+Y69+M69+AK69+BO69+BX69+CB69+CH69+CT69+CX69+DK69)</f>
        <v>4</v>
      </c>
      <c r="H69" s="9">
        <v>1</v>
      </c>
      <c r="I69" s="2"/>
      <c r="J69" s="15"/>
      <c r="K69" s="2"/>
      <c r="L69" s="2">
        <v>3</v>
      </c>
      <c r="M69" s="16">
        <f t="shared" ref="M69:M132" si="27">SUM(H69:L69)</f>
        <v>4</v>
      </c>
      <c r="S69" s="16">
        <f t="shared" si="6"/>
        <v>0</v>
      </c>
      <c r="T69" s="2"/>
      <c r="U69" s="2"/>
      <c r="V69" s="15"/>
      <c r="W69" s="2"/>
      <c r="X69" s="2"/>
      <c r="Y69" s="16">
        <f t="shared" ref="Y69:Y132" si="28">SUM(T69:X69)</f>
        <v>0</v>
      </c>
      <c r="AE69" s="16">
        <f t="shared" ref="AE69:AE132" si="29">SUM(Z69:AD69)</f>
        <v>0</v>
      </c>
      <c r="AF69" s="2"/>
      <c r="AG69" s="2"/>
      <c r="AH69" s="15"/>
      <c r="AI69" s="2"/>
      <c r="AJ69" s="2"/>
      <c r="AK69" s="16">
        <f t="shared" ref="AK69:AK132" si="30">SUM(AF69:AJ69)</f>
        <v>0</v>
      </c>
      <c r="AQ69" s="16">
        <f t="shared" si="9"/>
        <v>0</v>
      </c>
      <c r="AW69" s="16">
        <f t="shared" si="10"/>
        <v>0</v>
      </c>
      <c r="BC69" s="16">
        <f t="shared" si="11"/>
        <v>0</v>
      </c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16">
        <f t="shared" ref="BO69:BO132" si="31">SUM(BD69:BN69)</f>
        <v>0</v>
      </c>
      <c r="BX69" s="21">
        <f t="shared" ref="BX69:BX132" si="32">SUM(BP69:BW69)</f>
        <v>0</v>
      </c>
      <c r="CB69" s="16">
        <f t="shared" ref="CB69:CB132" si="33">SUM(BY69:CA69)</f>
        <v>0</v>
      </c>
      <c r="CH69" s="16">
        <f t="shared" ref="CH69:CH132" si="34">SUM(CC69:CG69)</f>
        <v>0</v>
      </c>
      <c r="CT69" s="16">
        <f t="shared" ref="CT69:CT132" si="35">SUM(CI69:CS69)</f>
        <v>0</v>
      </c>
      <c r="CX69" s="16">
        <f t="shared" ref="CX69:CX131" si="36">SUM(CU69:CW69)</f>
        <v>0</v>
      </c>
      <c r="DK69" s="16">
        <f t="shared" ref="DK69:DK92" si="37">SUM(CY69:DJ69)</f>
        <v>0</v>
      </c>
    </row>
    <row r="70" spans="1:115" x14ac:dyDescent="0.25">
      <c r="A70" s="2" t="s">
        <v>558</v>
      </c>
      <c r="B70" s="2" t="s">
        <v>559</v>
      </c>
      <c r="C70" s="16">
        <f t="shared" si="24"/>
        <v>5</v>
      </c>
      <c r="D70" s="16">
        <f t="shared" si="25"/>
        <v>0</v>
      </c>
      <c r="E70" s="16">
        <f t="shared" ref="E70:E101" si="38">SUM(L70+X70+AJ70+BF70+BG70+BH70+BI70+BJ70+BK70+BL70+BP70+BQ70+BV70+BW70+CC70+CE70+CK70+CL70+CM70+CN70+CO70+R70+AD70+AO70+DA70+DB70+DC70+DD70+DE70+DF70+DG70)</f>
        <v>9</v>
      </c>
      <c r="F70" s="16">
        <f t="shared" si="26"/>
        <v>0</v>
      </c>
      <c r="G70" s="23">
        <f>SUM(AW70+BC70+Y70+M70+AK70+BO70+BX70+CB70+CH70+CT70+CX70+DK70)</f>
        <v>20</v>
      </c>
      <c r="H70" s="9"/>
      <c r="I70" s="2">
        <v>5</v>
      </c>
      <c r="J70" s="15">
        <v>6</v>
      </c>
      <c r="K70" s="2"/>
      <c r="L70" s="2">
        <v>9</v>
      </c>
      <c r="M70" s="16">
        <f t="shared" si="27"/>
        <v>20</v>
      </c>
      <c r="S70" s="16">
        <f t="shared" ref="S70:S89" si="39">SUM(N70:R70)</f>
        <v>0</v>
      </c>
      <c r="T70" s="2"/>
      <c r="U70" s="2"/>
      <c r="V70" s="15"/>
      <c r="W70" s="2"/>
      <c r="X70" s="2"/>
      <c r="Y70" s="16">
        <f t="shared" si="28"/>
        <v>0</v>
      </c>
      <c r="AE70" s="16">
        <f t="shared" si="29"/>
        <v>0</v>
      </c>
      <c r="AF70" s="2"/>
      <c r="AG70" s="2"/>
      <c r="AH70" s="15"/>
      <c r="AI70" s="2"/>
      <c r="AJ70" s="2"/>
      <c r="AK70" s="16">
        <f t="shared" si="30"/>
        <v>0</v>
      </c>
      <c r="AQ70" s="16">
        <f t="shared" ref="AQ70:AQ133" si="40">SUM(AL70:AP70)</f>
        <v>0</v>
      </c>
      <c r="AW70" s="16">
        <f t="shared" ref="AW70:AW85" si="41">SUM(AR70:AV70)</f>
        <v>0</v>
      </c>
      <c r="BC70" s="16">
        <f t="shared" ref="BC70:BC131" si="42">SUM(AX70:BB70)</f>
        <v>0</v>
      </c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16">
        <f t="shared" si="31"/>
        <v>0</v>
      </c>
      <c r="BX70" s="21">
        <f t="shared" si="32"/>
        <v>0</v>
      </c>
      <c r="CB70" s="16">
        <f t="shared" si="33"/>
        <v>0</v>
      </c>
      <c r="CH70" s="16">
        <f t="shared" si="34"/>
        <v>0</v>
      </c>
      <c r="CT70" s="16">
        <f t="shared" si="35"/>
        <v>0</v>
      </c>
      <c r="CX70" s="16">
        <f t="shared" si="36"/>
        <v>0</v>
      </c>
      <c r="DK70" s="16">
        <f t="shared" si="37"/>
        <v>0</v>
      </c>
    </row>
    <row r="71" spans="1:115" x14ac:dyDescent="0.25">
      <c r="A71" s="2" t="s">
        <v>589</v>
      </c>
      <c r="B71" s="2" t="s">
        <v>590</v>
      </c>
      <c r="C71" s="16">
        <f t="shared" si="24"/>
        <v>4</v>
      </c>
      <c r="D71" s="16">
        <f t="shared" si="25"/>
        <v>19</v>
      </c>
      <c r="E71" s="16">
        <f t="shared" si="38"/>
        <v>46</v>
      </c>
      <c r="F71" s="16">
        <f t="shared" si="26"/>
        <v>65</v>
      </c>
      <c r="G71" s="23">
        <f>SUM(AW71+BC71+Y71+M71+AK71+BO71+BX71+CB71+CH71+CT71+CX71+DK71)</f>
        <v>70</v>
      </c>
      <c r="H71" s="9"/>
      <c r="I71" s="2"/>
      <c r="J71" s="15"/>
      <c r="K71" s="2"/>
      <c r="L71" s="2"/>
      <c r="M71" s="16">
        <f t="shared" si="27"/>
        <v>0</v>
      </c>
      <c r="S71" s="16">
        <f t="shared" si="39"/>
        <v>0</v>
      </c>
      <c r="T71" s="2">
        <v>4</v>
      </c>
      <c r="U71" s="2"/>
      <c r="V71" s="15">
        <v>1</v>
      </c>
      <c r="W71" s="2"/>
      <c r="X71" s="2"/>
      <c r="Y71" s="16">
        <f t="shared" si="28"/>
        <v>5</v>
      </c>
      <c r="AE71" s="16">
        <f t="shared" si="29"/>
        <v>0</v>
      </c>
      <c r="AF71" s="2"/>
      <c r="AG71" s="2"/>
      <c r="AH71" s="15"/>
      <c r="AI71" s="2"/>
      <c r="AJ71" s="2"/>
      <c r="AK71" s="16">
        <f t="shared" si="30"/>
        <v>0</v>
      </c>
      <c r="AQ71" s="16">
        <f t="shared" si="40"/>
        <v>0</v>
      </c>
      <c r="AW71" s="16">
        <f t="shared" si="41"/>
        <v>0</v>
      </c>
      <c r="BC71" s="16">
        <f t="shared" si="42"/>
        <v>0</v>
      </c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16">
        <f t="shared" si="31"/>
        <v>0</v>
      </c>
      <c r="BX71" s="21">
        <f t="shared" si="32"/>
        <v>0</v>
      </c>
      <c r="CB71" s="16">
        <f t="shared" si="33"/>
        <v>0</v>
      </c>
      <c r="CH71" s="16">
        <f t="shared" si="34"/>
        <v>0</v>
      </c>
      <c r="CT71" s="16">
        <f t="shared" si="35"/>
        <v>0</v>
      </c>
      <c r="CX71" s="16">
        <f t="shared" si="36"/>
        <v>0</v>
      </c>
      <c r="CY71">
        <v>0</v>
      </c>
      <c r="CZ71">
        <v>0</v>
      </c>
      <c r="DA71">
        <v>12</v>
      </c>
      <c r="DB71">
        <v>16</v>
      </c>
      <c r="DC71">
        <v>0</v>
      </c>
      <c r="DD71">
        <v>18</v>
      </c>
      <c r="DE71">
        <v>0</v>
      </c>
      <c r="DF71">
        <v>0</v>
      </c>
      <c r="DG71">
        <v>0</v>
      </c>
      <c r="DH71">
        <v>19</v>
      </c>
      <c r="DI71">
        <v>0</v>
      </c>
      <c r="DJ71">
        <v>0</v>
      </c>
      <c r="DK71" s="16">
        <f t="shared" si="37"/>
        <v>65</v>
      </c>
    </row>
    <row r="72" spans="1:115" x14ac:dyDescent="0.25">
      <c r="A72" s="2" t="s">
        <v>591</v>
      </c>
      <c r="B72" s="2" t="s">
        <v>592</v>
      </c>
      <c r="C72" s="16">
        <f t="shared" si="24"/>
        <v>47</v>
      </c>
      <c r="D72" s="16">
        <f t="shared" si="25"/>
        <v>6</v>
      </c>
      <c r="E72" s="16">
        <f t="shared" si="38"/>
        <v>11</v>
      </c>
      <c r="F72" s="16">
        <f t="shared" si="26"/>
        <v>46</v>
      </c>
      <c r="G72" s="23">
        <f>SUM(AW72+BC72+Y72+M72+AK72+BO72+BX72+CB72+CH72+CT72+CX72+DK72+AE72)</f>
        <v>66</v>
      </c>
      <c r="H72" s="9"/>
      <c r="I72" s="2"/>
      <c r="J72" s="15"/>
      <c r="K72" s="2"/>
      <c r="L72" s="2"/>
      <c r="M72" s="16">
        <f t="shared" si="27"/>
        <v>0</v>
      </c>
      <c r="S72" s="16">
        <f t="shared" si="39"/>
        <v>0</v>
      </c>
      <c r="T72" s="2">
        <v>2</v>
      </c>
      <c r="U72" s="2">
        <v>3</v>
      </c>
      <c r="V72" s="15">
        <v>2</v>
      </c>
      <c r="W72" s="2"/>
      <c r="X72" s="2">
        <v>7</v>
      </c>
      <c r="Y72" s="16">
        <f t="shared" si="28"/>
        <v>14</v>
      </c>
      <c r="AB72">
        <v>6</v>
      </c>
      <c r="AE72" s="16">
        <f t="shared" si="29"/>
        <v>6</v>
      </c>
      <c r="AF72" s="2"/>
      <c r="AG72" s="2"/>
      <c r="AH72" s="15"/>
      <c r="AI72" s="2"/>
      <c r="AJ72" s="2"/>
      <c r="AK72" s="16">
        <f t="shared" si="30"/>
        <v>0</v>
      </c>
      <c r="AQ72" s="16">
        <f t="shared" si="40"/>
        <v>0</v>
      </c>
      <c r="AW72" s="16">
        <f t="shared" si="41"/>
        <v>0</v>
      </c>
      <c r="BC72" s="16">
        <f t="shared" si="42"/>
        <v>0</v>
      </c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16">
        <f t="shared" si="31"/>
        <v>0</v>
      </c>
      <c r="BX72" s="21">
        <f t="shared" si="32"/>
        <v>0</v>
      </c>
      <c r="CB72" s="16">
        <f t="shared" si="33"/>
        <v>0</v>
      </c>
      <c r="CH72" s="16">
        <f t="shared" si="34"/>
        <v>0</v>
      </c>
      <c r="CT72" s="16">
        <f t="shared" si="35"/>
        <v>0</v>
      </c>
      <c r="CX72" s="16">
        <f t="shared" si="36"/>
        <v>0</v>
      </c>
      <c r="CY72">
        <v>16</v>
      </c>
      <c r="CZ72">
        <v>26</v>
      </c>
      <c r="DA72">
        <v>4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 s="16">
        <f t="shared" si="37"/>
        <v>46</v>
      </c>
    </row>
    <row r="73" spans="1:115" x14ac:dyDescent="0.25">
      <c r="A73" s="2" t="s">
        <v>331</v>
      </c>
      <c r="B73" s="2" t="s">
        <v>332</v>
      </c>
      <c r="C73" s="16">
        <f t="shared" si="24"/>
        <v>35</v>
      </c>
      <c r="D73" s="16">
        <f t="shared" si="25"/>
        <v>21</v>
      </c>
      <c r="E73" s="16">
        <f t="shared" si="38"/>
        <v>64</v>
      </c>
      <c r="F73" s="16">
        <f t="shared" si="26"/>
        <v>111</v>
      </c>
      <c r="G73" s="23">
        <f>SUM(AW73+BC73+Y73+M73+AK73+BO73+BX73+CB73+CH73+CT73+CX73+DK73)</f>
        <v>127</v>
      </c>
      <c r="H73" s="9"/>
      <c r="I73" s="2"/>
      <c r="J73" s="15"/>
      <c r="K73" s="2"/>
      <c r="L73" s="2"/>
      <c r="M73" s="16">
        <f t="shared" si="27"/>
        <v>0</v>
      </c>
      <c r="S73" s="16">
        <f t="shared" si="39"/>
        <v>0</v>
      </c>
      <c r="T73" s="2"/>
      <c r="U73" s="2"/>
      <c r="V73" s="15">
        <v>7</v>
      </c>
      <c r="W73" s="2">
        <v>4</v>
      </c>
      <c r="X73" s="2">
        <v>5</v>
      </c>
      <c r="Y73" s="16">
        <f t="shared" si="28"/>
        <v>16</v>
      </c>
      <c r="AE73" s="16">
        <f t="shared" si="29"/>
        <v>0</v>
      </c>
      <c r="AF73" s="2"/>
      <c r="AG73" s="2"/>
      <c r="AH73" s="15"/>
      <c r="AI73" s="2"/>
      <c r="AJ73" s="2"/>
      <c r="AK73" s="16">
        <f t="shared" si="30"/>
        <v>0</v>
      </c>
      <c r="AQ73" s="16">
        <f t="shared" si="40"/>
        <v>0</v>
      </c>
      <c r="AW73" s="16">
        <f t="shared" si="41"/>
        <v>0</v>
      </c>
      <c r="BC73" s="16">
        <f t="shared" si="42"/>
        <v>0</v>
      </c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16">
        <f t="shared" si="31"/>
        <v>0</v>
      </c>
      <c r="BX73" s="21">
        <f t="shared" si="32"/>
        <v>0</v>
      </c>
      <c r="CB73" s="16">
        <f t="shared" si="33"/>
        <v>0</v>
      </c>
      <c r="CH73" s="16">
        <f t="shared" si="34"/>
        <v>0</v>
      </c>
      <c r="CT73" s="16">
        <f t="shared" si="35"/>
        <v>0</v>
      </c>
      <c r="CX73" s="16">
        <f t="shared" si="36"/>
        <v>0</v>
      </c>
      <c r="CY73">
        <v>26</v>
      </c>
      <c r="CZ73">
        <v>9</v>
      </c>
      <c r="DA73">
        <v>9</v>
      </c>
      <c r="DB73">
        <v>18</v>
      </c>
      <c r="DC73">
        <v>0</v>
      </c>
      <c r="DD73">
        <v>12</v>
      </c>
      <c r="DE73">
        <v>0</v>
      </c>
      <c r="DF73">
        <v>20</v>
      </c>
      <c r="DG73">
        <v>0</v>
      </c>
      <c r="DH73">
        <v>17</v>
      </c>
      <c r="DI73">
        <v>0</v>
      </c>
      <c r="DJ73">
        <v>0</v>
      </c>
      <c r="DK73" s="16">
        <f t="shared" si="37"/>
        <v>111</v>
      </c>
    </row>
    <row r="74" spans="1:115" x14ac:dyDescent="0.25">
      <c r="A74" s="2" t="s">
        <v>600</v>
      </c>
      <c r="B74" s="2" t="s">
        <v>601</v>
      </c>
      <c r="C74" s="16">
        <f t="shared" si="24"/>
        <v>36</v>
      </c>
      <c r="D74" s="16">
        <f t="shared" si="25"/>
        <v>6</v>
      </c>
      <c r="E74" s="16">
        <f t="shared" si="38"/>
        <v>28</v>
      </c>
      <c r="F74" s="16">
        <f t="shared" si="26"/>
        <v>64</v>
      </c>
      <c r="G74" s="23">
        <f>SUM(AW74+BC74+Y74+M74+AK74+BO74+BX74+CB74+CH74+CT74+CX74+DK74)</f>
        <v>74</v>
      </c>
      <c r="H74" s="9"/>
      <c r="I74" s="2"/>
      <c r="J74" s="15"/>
      <c r="K74" s="2"/>
      <c r="L74" s="2"/>
      <c r="M74" s="16">
        <f t="shared" si="27"/>
        <v>0</v>
      </c>
      <c r="S74" s="16">
        <f t="shared" si="39"/>
        <v>0</v>
      </c>
      <c r="T74" s="2"/>
      <c r="U74" s="2"/>
      <c r="V74" s="15">
        <v>4</v>
      </c>
      <c r="W74" s="2">
        <v>6</v>
      </c>
      <c r="X74" s="2"/>
      <c r="Y74" s="16">
        <f t="shared" si="28"/>
        <v>10</v>
      </c>
      <c r="AE74" s="16">
        <f t="shared" si="29"/>
        <v>0</v>
      </c>
      <c r="AF74" s="2"/>
      <c r="AG74" s="2"/>
      <c r="AH74" s="15"/>
      <c r="AI74" s="2"/>
      <c r="AJ74" s="2"/>
      <c r="AK74" s="16">
        <f t="shared" si="30"/>
        <v>0</v>
      </c>
      <c r="AQ74" s="16">
        <f t="shared" si="40"/>
        <v>0</v>
      </c>
      <c r="AW74" s="16">
        <f t="shared" si="41"/>
        <v>0</v>
      </c>
      <c r="BC74" s="16">
        <f t="shared" si="42"/>
        <v>0</v>
      </c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16">
        <f t="shared" si="31"/>
        <v>0</v>
      </c>
      <c r="BX74" s="21">
        <f t="shared" si="32"/>
        <v>0</v>
      </c>
      <c r="CB74" s="16">
        <f t="shared" si="33"/>
        <v>0</v>
      </c>
      <c r="CH74" s="16">
        <f t="shared" si="34"/>
        <v>0</v>
      </c>
      <c r="CT74" s="16">
        <f t="shared" si="35"/>
        <v>0</v>
      </c>
      <c r="CX74" s="16">
        <f t="shared" si="36"/>
        <v>0</v>
      </c>
      <c r="CY74">
        <v>22</v>
      </c>
      <c r="CZ74">
        <v>14</v>
      </c>
      <c r="DA74">
        <v>0</v>
      </c>
      <c r="DB74">
        <v>0</v>
      </c>
      <c r="DC74">
        <v>0</v>
      </c>
      <c r="DD74">
        <v>17</v>
      </c>
      <c r="DE74">
        <v>0</v>
      </c>
      <c r="DF74">
        <v>11</v>
      </c>
      <c r="DG74">
        <v>0</v>
      </c>
      <c r="DH74">
        <v>0</v>
      </c>
      <c r="DI74">
        <v>0</v>
      </c>
      <c r="DJ74">
        <v>0</v>
      </c>
      <c r="DK74" s="16">
        <f t="shared" si="37"/>
        <v>64</v>
      </c>
    </row>
    <row r="75" spans="1:115" x14ac:dyDescent="0.25">
      <c r="A75" s="2" t="s">
        <v>359</v>
      </c>
      <c r="B75" s="2" t="s">
        <v>360</v>
      </c>
      <c r="C75" s="16">
        <f t="shared" si="24"/>
        <v>44</v>
      </c>
      <c r="D75" s="16">
        <f t="shared" si="25"/>
        <v>0</v>
      </c>
      <c r="E75" s="16">
        <f t="shared" si="38"/>
        <v>15</v>
      </c>
      <c r="F75" s="16">
        <f t="shared" si="26"/>
        <v>54</v>
      </c>
      <c r="G75" s="23">
        <f>SUM(AW75+BC75+Y75+M75+AK75+BO75+BX75+CB75+CH75+CT75+CX75+DK75)</f>
        <v>132</v>
      </c>
      <c r="H75" s="9"/>
      <c r="I75" s="2"/>
      <c r="J75" s="15"/>
      <c r="K75" s="2"/>
      <c r="L75" s="2"/>
      <c r="M75" s="16">
        <f t="shared" si="27"/>
        <v>0</v>
      </c>
      <c r="S75" s="16">
        <f t="shared" si="39"/>
        <v>0</v>
      </c>
      <c r="T75" s="2"/>
      <c r="U75" s="2"/>
      <c r="V75" s="15"/>
      <c r="W75" s="2"/>
      <c r="X75" s="2"/>
      <c r="Y75" s="16">
        <f t="shared" si="28"/>
        <v>0</v>
      </c>
      <c r="Z75">
        <v>5</v>
      </c>
      <c r="AC75" s="28">
        <v>4</v>
      </c>
      <c r="AE75" s="16">
        <f t="shared" si="29"/>
        <v>9</v>
      </c>
      <c r="AF75" s="2"/>
      <c r="AG75" s="2"/>
      <c r="AH75" s="15"/>
      <c r="AI75" s="2"/>
      <c r="AJ75" s="2"/>
      <c r="AK75" s="16">
        <f t="shared" si="30"/>
        <v>0</v>
      </c>
      <c r="AQ75" s="16">
        <f t="shared" si="40"/>
        <v>0</v>
      </c>
      <c r="AR75" s="28">
        <v>10</v>
      </c>
      <c r="AS75" s="28">
        <v>8</v>
      </c>
      <c r="AU75" s="28">
        <v>10</v>
      </c>
      <c r="AV75" s="28">
        <v>6</v>
      </c>
      <c r="AW75" s="16">
        <f t="shared" si="41"/>
        <v>34</v>
      </c>
      <c r="AX75" s="28">
        <v>7</v>
      </c>
      <c r="AY75" s="28">
        <v>9</v>
      </c>
      <c r="AZ75" s="28">
        <v>9</v>
      </c>
      <c r="BA75" s="28">
        <v>10</v>
      </c>
      <c r="BB75" s="28">
        <v>9</v>
      </c>
      <c r="BC75" s="16">
        <f t="shared" si="42"/>
        <v>44</v>
      </c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16">
        <f t="shared" si="31"/>
        <v>0</v>
      </c>
      <c r="BX75" s="21">
        <f t="shared" si="32"/>
        <v>0</v>
      </c>
      <c r="CB75" s="16">
        <f t="shared" si="33"/>
        <v>0</v>
      </c>
      <c r="CH75" s="16">
        <f t="shared" si="34"/>
        <v>0</v>
      </c>
      <c r="CT75" s="16">
        <f t="shared" si="35"/>
        <v>0</v>
      </c>
      <c r="CX75" s="16">
        <f t="shared" si="36"/>
        <v>0</v>
      </c>
      <c r="CY75">
        <v>17</v>
      </c>
      <c r="CZ75">
        <v>22</v>
      </c>
      <c r="DA75">
        <v>7</v>
      </c>
      <c r="DB75">
        <v>8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 s="16">
        <f t="shared" si="37"/>
        <v>54</v>
      </c>
    </row>
    <row r="76" spans="1:115" x14ac:dyDescent="0.25">
      <c r="A76" s="2" t="s">
        <v>611</v>
      </c>
      <c r="B76" s="2" t="s">
        <v>612</v>
      </c>
      <c r="C76" s="16">
        <f t="shared" si="24"/>
        <v>0</v>
      </c>
      <c r="D76" s="16">
        <f t="shared" si="25"/>
        <v>0</v>
      </c>
      <c r="E76" s="16">
        <f t="shared" si="38"/>
        <v>0</v>
      </c>
      <c r="F76" s="16">
        <f t="shared" si="26"/>
        <v>0</v>
      </c>
      <c r="G76" s="23">
        <f>SUM(AW76+BC76+Y76+M76+AK76+BO76+BX76+CB76+CH76+CT76+CX76+DK76)</f>
        <v>24</v>
      </c>
      <c r="H76" s="9"/>
      <c r="I76" s="2"/>
      <c r="J76" s="15"/>
      <c r="K76" s="2"/>
      <c r="L76" s="2"/>
      <c r="M76" s="16">
        <f t="shared" si="27"/>
        <v>0</v>
      </c>
      <c r="S76" s="16">
        <f t="shared" si="39"/>
        <v>0</v>
      </c>
      <c r="T76" s="2"/>
      <c r="U76" s="2"/>
      <c r="V76" s="15"/>
      <c r="W76" s="2"/>
      <c r="X76" s="2"/>
      <c r="Y76" s="16">
        <f t="shared" si="28"/>
        <v>0</v>
      </c>
      <c r="AE76" s="16">
        <f t="shared" si="29"/>
        <v>0</v>
      </c>
      <c r="AF76" s="2"/>
      <c r="AG76" s="2"/>
      <c r="AH76" s="15"/>
      <c r="AI76" s="2"/>
      <c r="AJ76" s="2"/>
      <c r="AK76" s="16">
        <f t="shared" si="30"/>
        <v>0</v>
      </c>
      <c r="AQ76" s="16">
        <f t="shared" si="40"/>
        <v>0</v>
      </c>
      <c r="AR76" s="28">
        <v>6</v>
      </c>
      <c r="AS76" s="28">
        <v>5</v>
      </c>
      <c r="AT76" s="28">
        <v>6</v>
      </c>
      <c r="AU76" s="28">
        <v>7</v>
      </c>
      <c r="AW76" s="16">
        <f t="shared" si="41"/>
        <v>24</v>
      </c>
      <c r="BC76" s="16">
        <f t="shared" si="42"/>
        <v>0</v>
      </c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16">
        <f t="shared" si="31"/>
        <v>0</v>
      </c>
      <c r="BX76" s="21">
        <f t="shared" si="32"/>
        <v>0</v>
      </c>
      <c r="CB76" s="16">
        <f t="shared" si="33"/>
        <v>0</v>
      </c>
      <c r="CH76" s="16">
        <f t="shared" si="34"/>
        <v>0</v>
      </c>
      <c r="CT76" s="16">
        <f t="shared" si="35"/>
        <v>0</v>
      </c>
      <c r="CX76" s="16">
        <f t="shared" si="36"/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 s="16">
        <f t="shared" si="37"/>
        <v>0</v>
      </c>
    </row>
    <row r="77" spans="1:115" x14ac:dyDescent="0.25">
      <c r="A77" s="2" t="s">
        <v>617</v>
      </c>
      <c r="B77" s="2" t="s">
        <v>365</v>
      </c>
      <c r="C77" s="16">
        <f t="shared" si="24"/>
        <v>0</v>
      </c>
      <c r="D77" s="16">
        <f t="shared" si="25"/>
        <v>15</v>
      </c>
      <c r="E77" s="16">
        <f t="shared" si="38"/>
        <v>13</v>
      </c>
      <c r="F77" s="16">
        <f t="shared" si="26"/>
        <v>28</v>
      </c>
      <c r="G77" s="23">
        <f>SUM(AW77+BC77+Y77+M77+AK77+BO77+BX77+CB77+CH77+CT77+CX77+DK77)</f>
        <v>56</v>
      </c>
      <c r="H77" s="9"/>
      <c r="I77" s="2"/>
      <c r="J77" s="15"/>
      <c r="K77" s="2"/>
      <c r="L77" s="2"/>
      <c r="M77" s="16">
        <f t="shared" si="27"/>
        <v>0</v>
      </c>
      <c r="S77" s="16">
        <f t="shared" si="39"/>
        <v>0</v>
      </c>
      <c r="T77" s="2"/>
      <c r="U77" s="2"/>
      <c r="V77" s="15"/>
      <c r="W77" s="2"/>
      <c r="X77" s="2"/>
      <c r="Y77" s="16">
        <f t="shared" si="28"/>
        <v>0</v>
      </c>
      <c r="AE77" s="16">
        <f t="shared" si="29"/>
        <v>0</v>
      </c>
      <c r="AF77" s="2"/>
      <c r="AG77" s="2"/>
      <c r="AH77" s="15"/>
      <c r="AI77" s="2"/>
      <c r="AJ77" s="2"/>
      <c r="AK77" s="16">
        <f t="shared" si="30"/>
        <v>0</v>
      </c>
      <c r="AQ77" s="16">
        <f t="shared" si="40"/>
        <v>0</v>
      </c>
      <c r="AV77" s="28">
        <v>5</v>
      </c>
      <c r="AW77" s="16">
        <f t="shared" si="41"/>
        <v>5</v>
      </c>
      <c r="AX77" s="28">
        <v>9</v>
      </c>
      <c r="AY77" s="28">
        <v>6</v>
      </c>
      <c r="AZ77" s="28">
        <v>8</v>
      </c>
      <c r="BC77" s="16">
        <f t="shared" si="42"/>
        <v>23</v>
      </c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16">
        <f t="shared" si="31"/>
        <v>0</v>
      </c>
      <c r="BX77" s="21">
        <f t="shared" si="32"/>
        <v>0</v>
      </c>
      <c r="CB77" s="16">
        <f t="shared" si="33"/>
        <v>0</v>
      </c>
      <c r="CH77" s="16">
        <f t="shared" si="34"/>
        <v>0</v>
      </c>
      <c r="CT77" s="16">
        <f t="shared" si="35"/>
        <v>0</v>
      </c>
      <c r="CX77" s="16">
        <f t="shared" si="36"/>
        <v>0</v>
      </c>
      <c r="CY77">
        <v>0</v>
      </c>
      <c r="CZ77">
        <v>0</v>
      </c>
      <c r="DA77">
        <v>2</v>
      </c>
      <c r="DB77">
        <v>11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15</v>
      </c>
      <c r="DI77">
        <v>0</v>
      </c>
      <c r="DJ77">
        <v>0</v>
      </c>
      <c r="DK77" s="16">
        <f t="shared" si="37"/>
        <v>28</v>
      </c>
    </row>
    <row r="78" spans="1:115" x14ac:dyDescent="0.25">
      <c r="A78" s="2" t="s">
        <v>628</v>
      </c>
      <c r="B78" s="2" t="s">
        <v>629</v>
      </c>
      <c r="C78" s="16">
        <f t="shared" si="24"/>
        <v>0</v>
      </c>
      <c r="D78" s="16">
        <f t="shared" si="25"/>
        <v>0</v>
      </c>
      <c r="E78" s="16">
        <f t="shared" si="38"/>
        <v>114</v>
      </c>
      <c r="F78" s="16">
        <f t="shared" si="26"/>
        <v>114</v>
      </c>
      <c r="G78" s="23">
        <f>SUM(AW78+BC78+Y78+M78+AK78+BO78+BX78+CB78+CH78+CT78+CX78+DK78+AE78)</f>
        <v>123</v>
      </c>
      <c r="H78" s="9"/>
      <c r="I78" s="2"/>
      <c r="J78" s="15"/>
      <c r="K78" s="2"/>
      <c r="L78" s="2"/>
      <c r="M78" s="16">
        <f t="shared" si="27"/>
        <v>0</v>
      </c>
      <c r="S78" s="16">
        <f t="shared" si="39"/>
        <v>0</v>
      </c>
      <c r="T78" s="2"/>
      <c r="U78" s="2"/>
      <c r="V78" s="15"/>
      <c r="W78" s="2"/>
      <c r="X78" s="2"/>
      <c r="Y78" s="16">
        <f t="shared" si="28"/>
        <v>0</v>
      </c>
      <c r="AC78" s="28">
        <v>9</v>
      </c>
      <c r="AE78" s="16">
        <f t="shared" si="29"/>
        <v>9</v>
      </c>
      <c r="AF78" s="2"/>
      <c r="AG78" s="2"/>
      <c r="AH78" s="15"/>
      <c r="AI78" s="2"/>
      <c r="AJ78" s="2"/>
      <c r="AK78" s="16">
        <f t="shared" si="30"/>
        <v>0</v>
      </c>
      <c r="AQ78" s="16">
        <f t="shared" si="40"/>
        <v>0</v>
      </c>
      <c r="AW78" s="16">
        <f t="shared" si="41"/>
        <v>0</v>
      </c>
      <c r="BC78" s="16">
        <f t="shared" si="42"/>
        <v>0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16">
        <f t="shared" si="31"/>
        <v>0</v>
      </c>
      <c r="BX78" s="21">
        <f t="shared" si="32"/>
        <v>0</v>
      </c>
      <c r="CB78" s="16">
        <f t="shared" si="33"/>
        <v>0</v>
      </c>
      <c r="CH78" s="16">
        <f t="shared" si="34"/>
        <v>0</v>
      </c>
      <c r="CT78" s="16">
        <f t="shared" si="35"/>
        <v>0</v>
      </c>
      <c r="CX78" s="16">
        <f t="shared" si="36"/>
        <v>0</v>
      </c>
      <c r="CY78">
        <v>0</v>
      </c>
      <c r="CZ78">
        <v>0</v>
      </c>
      <c r="DA78">
        <v>15</v>
      </c>
      <c r="DB78">
        <v>20</v>
      </c>
      <c r="DC78">
        <v>20</v>
      </c>
      <c r="DD78">
        <v>18</v>
      </c>
      <c r="DE78">
        <v>22</v>
      </c>
      <c r="DF78">
        <v>19</v>
      </c>
      <c r="DG78">
        <v>0</v>
      </c>
      <c r="DH78">
        <v>0</v>
      </c>
      <c r="DI78">
        <v>0</v>
      </c>
      <c r="DJ78">
        <v>0</v>
      </c>
      <c r="DK78" s="16">
        <f t="shared" si="37"/>
        <v>114</v>
      </c>
    </row>
    <row r="79" spans="1:115" x14ac:dyDescent="0.25">
      <c r="A79" s="2" t="s">
        <v>337</v>
      </c>
      <c r="B79" s="2" t="s">
        <v>325</v>
      </c>
      <c r="C79" s="16">
        <f t="shared" si="24"/>
        <v>49</v>
      </c>
      <c r="D79" s="16">
        <f t="shared" si="25"/>
        <v>0</v>
      </c>
      <c r="E79" s="16">
        <f t="shared" si="38"/>
        <v>129</v>
      </c>
      <c r="F79" s="16">
        <f t="shared" si="26"/>
        <v>164</v>
      </c>
      <c r="G79" s="23">
        <f>SUM(AW79+BC79+Y79+M79+AK79+BO79+BX79+CB79+CH79+CT79+CX79+DK79+AE79)</f>
        <v>178</v>
      </c>
      <c r="H79" s="9"/>
      <c r="I79" s="2"/>
      <c r="J79" s="15"/>
      <c r="K79" s="2"/>
      <c r="L79" s="2"/>
      <c r="M79" s="16">
        <f t="shared" si="27"/>
        <v>0</v>
      </c>
      <c r="S79" s="16">
        <f t="shared" si="39"/>
        <v>0</v>
      </c>
      <c r="T79" s="2"/>
      <c r="U79" s="2"/>
      <c r="V79" s="15"/>
      <c r="W79" s="2"/>
      <c r="X79" s="2"/>
      <c r="Y79" s="16">
        <f t="shared" si="28"/>
        <v>0</v>
      </c>
      <c r="Z79">
        <v>6</v>
      </c>
      <c r="AD79">
        <v>8</v>
      </c>
      <c r="AE79" s="16">
        <f t="shared" si="29"/>
        <v>14</v>
      </c>
      <c r="AF79" s="2"/>
      <c r="AG79" s="2"/>
      <c r="AH79" s="15"/>
      <c r="AI79" s="2"/>
      <c r="AJ79" s="2"/>
      <c r="AK79" s="16">
        <f t="shared" si="30"/>
        <v>0</v>
      </c>
      <c r="AQ79" s="16">
        <f t="shared" si="40"/>
        <v>0</v>
      </c>
      <c r="AW79" s="16">
        <f t="shared" si="41"/>
        <v>0</v>
      </c>
      <c r="BC79" s="16">
        <f t="shared" si="42"/>
        <v>0</v>
      </c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16">
        <f t="shared" si="31"/>
        <v>0</v>
      </c>
      <c r="BX79" s="21">
        <f t="shared" si="32"/>
        <v>0</v>
      </c>
      <c r="CB79" s="16">
        <f t="shared" si="33"/>
        <v>0</v>
      </c>
      <c r="CH79" s="16">
        <f t="shared" si="34"/>
        <v>0</v>
      </c>
      <c r="CT79" s="16">
        <f t="shared" si="35"/>
        <v>0</v>
      </c>
      <c r="CX79" s="16">
        <f t="shared" si="36"/>
        <v>0</v>
      </c>
      <c r="CY79">
        <v>24</v>
      </c>
      <c r="CZ79">
        <v>19</v>
      </c>
      <c r="DA79">
        <v>19</v>
      </c>
      <c r="DB79">
        <v>23</v>
      </c>
      <c r="DC79">
        <v>21</v>
      </c>
      <c r="DD79">
        <v>19</v>
      </c>
      <c r="DE79">
        <v>23</v>
      </c>
      <c r="DF79">
        <v>16</v>
      </c>
      <c r="DG79">
        <v>0</v>
      </c>
      <c r="DH79">
        <v>0</v>
      </c>
      <c r="DI79">
        <v>0</v>
      </c>
      <c r="DJ79">
        <v>0</v>
      </c>
      <c r="DK79" s="16">
        <f t="shared" si="37"/>
        <v>164</v>
      </c>
    </row>
    <row r="80" spans="1:115" x14ac:dyDescent="0.25">
      <c r="A80" s="2" t="s">
        <v>655</v>
      </c>
      <c r="B80" s="2" t="s">
        <v>656</v>
      </c>
      <c r="C80" s="16">
        <f t="shared" si="24"/>
        <v>9</v>
      </c>
      <c r="D80" s="16">
        <f t="shared" si="25"/>
        <v>4</v>
      </c>
      <c r="E80" s="16">
        <f t="shared" si="38"/>
        <v>7</v>
      </c>
      <c r="F80" s="16">
        <f t="shared" si="26"/>
        <v>0</v>
      </c>
      <c r="G80" s="23">
        <f>SUM(AW80+BC80+Y80+M80+AK80+BO80+BX80+CB80+CH80+CT80+CX80+DK80+S80)</f>
        <v>26</v>
      </c>
      <c r="H80" s="9"/>
      <c r="I80" s="2"/>
      <c r="J80" s="15"/>
      <c r="K80" s="2"/>
      <c r="L80" s="2"/>
      <c r="M80" s="16">
        <f t="shared" si="27"/>
        <v>0</v>
      </c>
      <c r="N80">
        <v>3</v>
      </c>
      <c r="O80">
        <v>6</v>
      </c>
      <c r="P80">
        <v>4</v>
      </c>
      <c r="Q80" s="28">
        <v>6</v>
      </c>
      <c r="R80">
        <v>7</v>
      </c>
      <c r="S80" s="16">
        <f t="shared" si="39"/>
        <v>26</v>
      </c>
      <c r="T80" s="2"/>
      <c r="U80" s="2"/>
      <c r="V80" s="15"/>
      <c r="W80" s="2"/>
      <c r="X80" s="2"/>
      <c r="Y80" s="16">
        <f t="shared" si="28"/>
        <v>0</v>
      </c>
      <c r="AE80" s="16">
        <f t="shared" si="29"/>
        <v>0</v>
      </c>
      <c r="AF80" s="2"/>
      <c r="AG80" s="2"/>
      <c r="AH80" s="15"/>
      <c r="AI80" s="2"/>
      <c r="AJ80" s="2"/>
      <c r="AK80" s="16">
        <f t="shared" si="30"/>
        <v>0</v>
      </c>
      <c r="AQ80" s="16">
        <f t="shared" si="40"/>
        <v>0</v>
      </c>
      <c r="AW80" s="16">
        <f t="shared" si="41"/>
        <v>0</v>
      </c>
      <c r="BC80" s="16">
        <f t="shared" si="42"/>
        <v>0</v>
      </c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16">
        <f t="shared" si="31"/>
        <v>0</v>
      </c>
      <c r="BX80" s="21">
        <f t="shared" si="32"/>
        <v>0</v>
      </c>
      <c r="CB80" s="16">
        <f t="shared" si="33"/>
        <v>0</v>
      </c>
      <c r="CH80" s="16">
        <f t="shared" si="34"/>
        <v>0</v>
      </c>
      <c r="CT80" s="16">
        <f t="shared" si="35"/>
        <v>0</v>
      </c>
      <c r="CX80" s="16">
        <f t="shared" si="36"/>
        <v>0</v>
      </c>
      <c r="DK80" s="16">
        <f t="shared" si="37"/>
        <v>0</v>
      </c>
    </row>
    <row r="81" spans="1:115" x14ac:dyDescent="0.25">
      <c r="A81" s="2" t="s">
        <v>663</v>
      </c>
      <c r="B81" s="2" t="s">
        <v>664</v>
      </c>
      <c r="C81" s="16">
        <f t="shared" si="24"/>
        <v>11</v>
      </c>
      <c r="D81" s="16">
        <f t="shared" si="25"/>
        <v>5</v>
      </c>
      <c r="E81" s="16">
        <f t="shared" si="38"/>
        <v>0</v>
      </c>
      <c r="F81" s="16">
        <f t="shared" si="26"/>
        <v>0</v>
      </c>
      <c r="G81" s="23">
        <f>SUM(AW81+BC81+Y81+M81+AK81+BO81+BX81+CB81+CH81+CT81+CX81+DK81+S81)</f>
        <v>17</v>
      </c>
      <c r="H81" s="9"/>
      <c r="I81" s="2"/>
      <c r="J81" s="15"/>
      <c r="K81" s="2"/>
      <c r="L81" s="2"/>
      <c r="M81" s="16">
        <f t="shared" si="27"/>
        <v>0</v>
      </c>
      <c r="N81">
        <v>1</v>
      </c>
      <c r="O81">
        <v>10</v>
      </c>
      <c r="P81">
        <v>5</v>
      </c>
      <c r="Q81" s="28">
        <v>1</v>
      </c>
      <c r="S81" s="16">
        <f t="shared" si="39"/>
        <v>17</v>
      </c>
      <c r="T81" s="2"/>
      <c r="U81" s="2"/>
      <c r="V81" s="15"/>
      <c r="W81" s="2"/>
      <c r="X81" s="2"/>
      <c r="Y81" s="16">
        <f t="shared" si="28"/>
        <v>0</v>
      </c>
      <c r="AE81" s="16">
        <f t="shared" si="29"/>
        <v>0</v>
      </c>
      <c r="AF81" s="2"/>
      <c r="AG81" s="2"/>
      <c r="AH81" s="15"/>
      <c r="AI81" s="2"/>
      <c r="AJ81" s="2"/>
      <c r="AK81" s="16">
        <f t="shared" si="30"/>
        <v>0</v>
      </c>
      <c r="AQ81" s="16">
        <f t="shared" si="40"/>
        <v>0</v>
      </c>
      <c r="AW81" s="16">
        <f t="shared" si="41"/>
        <v>0</v>
      </c>
      <c r="BC81" s="16">
        <f t="shared" si="42"/>
        <v>0</v>
      </c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16">
        <f t="shared" si="31"/>
        <v>0</v>
      </c>
      <c r="BX81" s="21">
        <f t="shared" si="32"/>
        <v>0</v>
      </c>
      <c r="CB81" s="16">
        <f t="shared" si="33"/>
        <v>0</v>
      </c>
      <c r="CH81" s="16">
        <f t="shared" si="34"/>
        <v>0</v>
      </c>
      <c r="CT81" s="16">
        <f t="shared" si="35"/>
        <v>0</v>
      </c>
      <c r="CX81" s="16">
        <f t="shared" si="36"/>
        <v>0</v>
      </c>
      <c r="DK81" s="16">
        <f t="shared" si="37"/>
        <v>0</v>
      </c>
    </row>
    <row r="82" spans="1:115" x14ac:dyDescent="0.25">
      <c r="A82" s="2" t="s">
        <v>665</v>
      </c>
      <c r="B82" s="2" t="s">
        <v>666</v>
      </c>
      <c r="C82" s="16">
        <f t="shared" si="24"/>
        <v>1</v>
      </c>
      <c r="D82" s="16">
        <f t="shared" si="25"/>
        <v>1</v>
      </c>
      <c r="E82" s="16">
        <f t="shared" si="38"/>
        <v>0</v>
      </c>
      <c r="F82" s="16">
        <f t="shared" si="26"/>
        <v>0</v>
      </c>
      <c r="G82" s="23">
        <f>SUM(AW82+BC82+Y82+M82+AK82+BO82+BX82+CB82+CH82+CT82+CX82+DK82+S82)</f>
        <v>2</v>
      </c>
      <c r="H82" s="9"/>
      <c r="I82" s="2"/>
      <c r="J82" s="15"/>
      <c r="K82" s="2"/>
      <c r="L82" s="2"/>
      <c r="M82" s="16">
        <f t="shared" si="27"/>
        <v>0</v>
      </c>
      <c r="O82">
        <v>1</v>
      </c>
      <c r="P82">
        <v>1</v>
      </c>
      <c r="S82" s="16">
        <f t="shared" si="39"/>
        <v>2</v>
      </c>
      <c r="T82" s="2"/>
      <c r="U82" s="2"/>
      <c r="V82" s="15"/>
      <c r="W82" s="2"/>
      <c r="X82" s="2"/>
      <c r="Y82" s="16">
        <f t="shared" si="28"/>
        <v>0</v>
      </c>
      <c r="AE82" s="16">
        <f t="shared" si="29"/>
        <v>0</v>
      </c>
      <c r="AF82" s="2"/>
      <c r="AG82" s="2"/>
      <c r="AH82" s="15"/>
      <c r="AI82" s="2"/>
      <c r="AJ82" s="2"/>
      <c r="AK82" s="16">
        <f t="shared" si="30"/>
        <v>0</v>
      </c>
      <c r="AQ82" s="16">
        <f t="shared" si="40"/>
        <v>0</v>
      </c>
      <c r="AW82" s="16">
        <f t="shared" si="41"/>
        <v>0</v>
      </c>
      <c r="BC82" s="16">
        <f t="shared" si="42"/>
        <v>0</v>
      </c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16">
        <f t="shared" si="31"/>
        <v>0</v>
      </c>
      <c r="BX82" s="21">
        <f t="shared" si="32"/>
        <v>0</v>
      </c>
      <c r="CB82" s="16">
        <f t="shared" si="33"/>
        <v>0</v>
      </c>
      <c r="CH82" s="16">
        <f t="shared" si="34"/>
        <v>0</v>
      </c>
      <c r="CT82" s="16">
        <f t="shared" si="35"/>
        <v>0</v>
      </c>
      <c r="CX82" s="16">
        <f t="shared" si="36"/>
        <v>0</v>
      </c>
      <c r="DK82" s="16">
        <f t="shared" si="37"/>
        <v>0</v>
      </c>
    </row>
    <row r="83" spans="1:115" x14ac:dyDescent="0.25">
      <c r="A83" s="2" t="s">
        <v>679</v>
      </c>
      <c r="B83" s="2" t="s">
        <v>680</v>
      </c>
      <c r="C83" s="16">
        <f t="shared" si="24"/>
        <v>5</v>
      </c>
      <c r="D83" s="16">
        <f t="shared" si="25"/>
        <v>0</v>
      </c>
      <c r="E83" s="16">
        <f t="shared" si="38"/>
        <v>0</v>
      </c>
      <c r="F83" s="16">
        <f t="shared" si="26"/>
        <v>0</v>
      </c>
      <c r="G83" s="23">
        <f>SUM(AW83+BC83+Y83+M83+AK83+BO83+BX83+CB83+CH83+CT83+CX83+DK83+S83)</f>
        <v>5</v>
      </c>
      <c r="H83" s="9"/>
      <c r="I83" s="2"/>
      <c r="J83" s="15"/>
      <c r="K83" s="2"/>
      <c r="L83" s="2"/>
      <c r="M83" s="16">
        <f t="shared" si="27"/>
        <v>0</v>
      </c>
      <c r="N83">
        <v>5</v>
      </c>
      <c r="S83" s="16">
        <f t="shared" si="39"/>
        <v>5</v>
      </c>
      <c r="T83" s="2"/>
      <c r="U83" s="2"/>
      <c r="V83" s="15"/>
      <c r="W83" s="2"/>
      <c r="X83" s="2"/>
      <c r="Y83" s="16">
        <f t="shared" si="28"/>
        <v>0</v>
      </c>
      <c r="AE83" s="16">
        <f t="shared" si="29"/>
        <v>0</v>
      </c>
      <c r="AF83" s="2"/>
      <c r="AG83" s="2"/>
      <c r="AH83" s="15"/>
      <c r="AI83" s="2"/>
      <c r="AJ83" s="2"/>
      <c r="AK83" s="16">
        <f t="shared" si="30"/>
        <v>0</v>
      </c>
      <c r="AQ83" s="16">
        <f t="shared" si="40"/>
        <v>0</v>
      </c>
      <c r="AW83" s="16">
        <f t="shared" si="41"/>
        <v>0</v>
      </c>
      <c r="BC83" s="16">
        <f t="shared" si="42"/>
        <v>0</v>
      </c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16">
        <f t="shared" si="31"/>
        <v>0</v>
      </c>
      <c r="BX83" s="21">
        <f t="shared" si="32"/>
        <v>0</v>
      </c>
      <c r="CB83" s="16">
        <f t="shared" si="33"/>
        <v>0</v>
      </c>
      <c r="CH83" s="16">
        <f t="shared" si="34"/>
        <v>0</v>
      </c>
      <c r="CT83" s="16">
        <f t="shared" si="35"/>
        <v>0</v>
      </c>
      <c r="CX83" s="16">
        <f t="shared" si="36"/>
        <v>0</v>
      </c>
      <c r="DK83" s="16">
        <f t="shared" si="37"/>
        <v>0</v>
      </c>
    </row>
    <row r="84" spans="1:115" x14ac:dyDescent="0.25">
      <c r="A84" s="2" t="s">
        <v>682</v>
      </c>
      <c r="B84" s="2" t="s">
        <v>683</v>
      </c>
      <c r="C84" s="16">
        <f t="shared" si="24"/>
        <v>0</v>
      </c>
      <c r="D84" s="16">
        <f t="shared" si="25"/>
        <v>0</v>
      </c>
      <c r="E84" s="16">
        <f t="shared" si="38"/>
        <v>0</v>
      </c>
      <c r="F84" s="16">
        <f t="shared" si="26"/>
        <v>0</v>
      </c>
      <c r="G84" s="23">
        <f>SUM(AW84+BC84+Y84+M84+AK84+BO84+BX84+CB84+CH84+CT84+CX84+DK84+S84)</f>
        <v>2</v>
      </c>
      <c r="H84" s="9"/>
      <c r="I84" s="2"/>
      <c r="J84" s="15"/>
      <c r="K84" s="2"/>
      <c r="L84" s="2"/>
      <c r="M84" s="16">
        <f t="shared" si="27"/>
        <v>0</v>
      </c>
      <c r="Q84" s="28">
        <v>2</v>
      </c>
      <c r="S84" s="16">
        <f t="shared" si="39"/>
        <v>2</v>
      </c>
      <c r="T84" s="2"/>
      <c r="U84" s="2"/>
      <c r="V84" s="15"/>
      <c r="W84" s="2"/>
      <c r="X84" s="2"/>
      <c r="Y84" s="16">
        <f t="shared" si="28"/>
        <v>0</v>
      </c>
      <c r="AE84" s="16">
        <f t="shared" si="29"/>
        <v>0</v>
      </c>
      <c r="AF84" s="2"/>
      <c r="AG84" s="2"/>
      <c r="AH84" s="15"/>
      <c r="AI84" s="2"/>
      <c r="AJ84" s="2"/>
      <c r="AK84" s="16">
        <f t="shared" si="30"/>
        <v>0</v>
      </c>
      <c r="AQ84" s="16">
        <f t="shared" si="40"/>
        <v>0</v>
      </c>
      <c r="AW84" s="16">
        <f t="shared" si="41"/>
        <v>0</v>
      </c>
      <c r="BC84" s="16">
        <f t="shared" si="42"/>
        <v>0</v>
      </c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16">
        <f t="shared" si="31"/>
        <v>0</v>
      </c>
      <c r="BX84" s="21">
        <f t="shared" si="32"/>
        <v>0</v>
      </c>
      <c r="CB84" s="16">
        <f t="shared" si="33"/>
        <v>0</v>
      </c>
      <c r="CH84" s="16">
        <f t="shared" si="34"/>
        <v>0</v>
      </c>
      <c r="CT84" s="16">
        <f t="shared" si="35"/>
        <v>0</v>
      </c>
      <c r="CX84" s="16">
        <f t="shared" si="36"/>
        <v>0</v>
      </c>
      <c r="DK84" s="16">
        <f t="shared" si="37"/>
        <v>0</v>
      </c>
    </row>
    <row r="85" spans="1:115" x14ac:dyDescent="0.25">
      <c r="A85" s="2" t="s">
        <v>690</v>
      </c>
      <c r="B85" s="2" t="s">
        <v>691</v>
      </c>
      <c r="C85" s="16">
        <f t="shared" si="24"/>
        <v>7</v>
      </c>
      <c r="D85" s="16">
        <f t="shared" si="25"/>
        <v>9</v>
      </c>
      <c r="E85" s="16">
        <f t="shared" si="38"/>
        <v>0</v>
      </c>
      <c r="F85" s="16">
        <f t="shared" si="26"/>
        <v>0</v>
      </c>
      <c r="G85" s="23">
        <f t="shared" ref="G85:G116" si="43">SUM(AW85+BC85+Y85+M85+AK85+BO85+BX85+CB85+CH85+CT85+CX85+DK85)</f>
        <v>16</v>
      </c>
      <c r="H85" s="9"/>
      <c r="I85" s="2"/>
      <c r="J85" s="15"/>
      <c r="K85" s="2"/>
      <c r="L85" s="2"/>
      <c r="M85" s="16">
        <f t="shared" si="27"/>
        <v>0</v>
      </c>
      <c r="S85" s="16">
        <f t="shared" si="39"/>
        <v>0</v>
      </c>
      <c r="T85" s="2"/>
      <c r="U85" s="2"/>
      <c r="V85" s="15"/>
      <c r="W85" s="2"/>
      <c r="X85" s="2"/>
      <c r="Y85" s="16">
        <f t="shared" si="28"/>
        <v>0</v>
      </c>
      <c r="AE85" s="16">
        <f t="shared" si="29"/>
        <v>0</v>
      </c>
      <c r="AF85" s="2"/>
      <c r="AG85" s="2"/>
      <c r="AH85" s="15"/>
      <c r="AI85" s="2"/>
      <c r="AJ85" s="2"/>
      <c r="AK85" s="16">
        <f t="shared" si="30"/>
        <v>0</v>
      </c>
      <c r="AQ85" s="16">
        <f t="shared" si="40"/>
        <v>0</v>
      </c>
      <c r="AW85" s="16">
        <f t="shared" si="41"/>
        <v>0</v>
      </c>
      <c r="BC85" s="16">
        <f t="shared" si="42"/>
        <v>0</v>
      </c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16">
        <f t="shared" si="31"/>
        <v>0</v>
      </c>
      <c r="BX85" s="21">
        <f t="shared" si="32"/>
        <v>0</v>
      </c>
      <c r="CB85" s="16">
        <f t="shared" si="33"/>
        <v>0</v>
      </c>
      <c r="CD85">
        <v>9</v>
      </c>
      <c r="CG85">
        <v>7</v>
      </c>
      <c r="CH85" s="16">
        <f t="shared" si="34"/>
        <v>16</v>
      </c>
      <c r="CT85" s="16">
        <f t="shared" si="35"/>
        <v>0</v>
      </c>
      <c r="CX85" s="16">
        <f t="shared" si="36"/>
        <v>0</v>
      </c>
      <c r="DK85" s="16">
        <f t="shared" si="37"/>
        <v>0</v>
      </c>
    </row>
    <row r="86" spans="1:115" x14ac:dyDescent="0.25">
      <c r="A86" s="2" t="s">
        <v>701</v>
      </c>
      <c r="B86" s="2" t="s">
        <v>702</v>
      </c>
      <c r="C86" s="16">
        <f t="shared" si="24"/>
        <v>38</v>
      </c>
      <c r="D86" s="16">
        <f t="shared" si="25"/>
        <v>64</v>
      </c>
      <c r="E86" s="16">
        <f t="shared" si="38"/>
        <v>48</v>
      </c>
      <c r="F86" s="16">
        <f t="shared" si="26"/>
        <v>150</v>
      </c>
      <c r="G86" s="23">
        <f t="shared" si="43"/>
        <v>166</v>
      </c>
      <c r="H86" s="9"/>
      <c r="I86" s="2"/>
      <c r="J86" s="15"/>
      <c r="K86" s="2"/>
      <c r="L86" s="2"/>
      <c r="M86" s="16">
        <f t="shared" si="27"/>
        <v>0</v>
      </c>
      <c r="S86" s="16">
        <f t="shared" si="39"/>
        <v>0</v>
      </c>
      <c r="T86" s="2"/>
      <c r="U86" s="2"/>
      <c r="V86" s="15"/>
      <c r="W86" s="2"/>
      <c r="X86" s="2"/>
      <c r="Y86" s="16">
        <f t="shared" si="28"/>
        <v>0</v>
      </c>
      <c r="AE86" s="16">
        <f t="shared" si="29"/>
        <v>0</v>
      </c>
      <c r="AF86" s="2"/>
      <c r="AG86" s="2"/>
      <c r="AH86" s="15"/>
      <c r="AI86" s="2"/>
      <c r="AJ86" s="2"/>
      <c r="AK86" s="16">
        <f t="shared" si="30"/>
        <v>0</v>
      </c>
      <c r="AQ86" s="16">
        <f t="shared" si="40"/>
        <v>0</v>
      </c>
      <c r="AZ86" s="28">
        <v>10</v>
      </c>
      <c r="BB86" s="28">
        <v>6</v>
      </c>
      <c r="BC86" s="16">
        <f t="shared" si="42"/>
        <v>16</v>
      </c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16">
        <f t="shared" si="31"/>
        <v>0</v>
      </c>
      <c r="BX86" s="21">
        <f t="shared" si="32"/>
        <v>0</v>
      </c>
      <c r="CB86" s="16">
        <f t="shared" si="33"/>
        <v>0</v>
      </c>
      <c r="CH86" s="16">
        <f t="shared" si="34"/>
        <v>0</v>
      </c>
      <c r="CT86" s="16">
        <f t="shared" si="35"/>
        <v>0</v>
      </c>
      <c r="CX86" s="16">
        <f t="shared" si="36"/>
        <v>0</v>
      </c>
      <c r="CY86">
        <v>13</v>
      </c>
      <c r="CZ86">
        <v>25</v>
      </c>
      <c r="DA86">
        <v>13</v>
      </c>
      <c r="DB86">
        <v>0</v>
      </c>
      <c r="DC86">
        <v>0</v>
      </c>
      <c r="DD86">
        <v>13</v>
      </c>
      <c r="DE86">
        <v>0</v>
      </c>
      <c r="DF86">
        <v>22</v>
      </c>
      <c r="DG86">
        <v>0</v>
      </c>
      <c r="DH86">
        <v>20</v>
      </c>
      <c r="DI86">
        <v>22</v>
      </c>
      <c r="DJ86">
        <v>22</v>
      </c>
      <c r="DK86" s="16">
        <f t="shared" si="37"/>
        <v>150</v>
      </c>
    </row>
    <row r="87" spans="1:115" x14ac:dyDescent="0.25">
      <c r="A87" s="2" t="s">
        <v>703</v>
      </c>
      <c r="B87" s="2" t="s">
        <v>612</v>
      </c>
      <c r="C87" s="16">
        <f t="shared" si="24"/>
        <v>0</v>
      </c>
      <c r="D87" s="16">
        <f t="shared" si="25"/>
        <v>0</v>
      </c>
      <c r="E87" s="16">
        <f t="shared" si="38"/>
        <v>0</v>
      </c>
      <c r="F87" s="16">
        <f t="shared" si="26"/>
        <v>0</v>
      </c>
      <c r="G87" s="23">
        <f t="shared" si="43"/>
        <v>12</v>
      </c>
      <c r="H87" s="9"/>
      <c r="I87" s="2"/>
      <c r="J87" s="15"/>
      <c r="K87" s="2"/>
      <c r="L87" s="2"/>
      <c r="M87" s="16">
        <f t="shared" si="27"/>
        <v>0</v>
      </c>
      <c r="S87" s="16">
        <f t="shared" si="39"/>
        <v>0</v>
      </c>
      <c r="T87" s="2"/>
      <c r="U87" s="2"/>
      <c r="V87" s="15"/>
      <c r="W87" s="2"/>
      <c r="X87" s="2"/>
      <c r="Y87" s="16">
        <f t="shared" si="28"/>
        <v>0</v>
      </c>
      <c r="AE87" s="16">
        <f t="shared" si="29"/>
        <v>0</v>
      </c>
      <c r="AF87" s="2"/>
      <c r="AG87" s="2"/>
      <c r="AH87" s="15"/>
      <c r="AI87" s="2"/>
      <c r="AJ87" s="2"/>
      <c r="AK87" s="16">
        <f t="shared" si="30"/>
        <v>0</v>
      </c>
      <c r="AQ87" s="16">
        <f t="shared" si="40"/>
        <v>0</v>
      </c>
      <c r="AY87" s="28">
        <v>5</v>
      </c>
      <c r="AZ87" s="28">
        <v>7</v>
      </c>
      <c r="BC87" s="16">
        <f t="shared" si="42"/>
        <v>12</v>
      </c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16">
        <f t="shared" si="31"/>
        <v>0</v>
      </c>
      <c r="BX87" s="21">
        <f t="shared" si="32"/>
        <v>0</v>
      </c>
      <c r="CB87" s="16">
        <f t="shared" si="33"/>
        <v>0</v>
      </c>
      <c r="CH87" s="16">
        <f t="shared" si="34"/>
        <v>0</v>
      </c>
      <c r="CT87" s="16">
        <f t="shared" si="35"/>
        <v>0</v>
      </c>
      <c r="CX87" s="16">
        <f t="shared" si="36"/>
        <v>0</v>
      </c>
      <c r="DK87" s="16">
        <f t="shared" si="37"/>
        <v>0</v>
      </c>
    </row>
    <row r="88" spans="1:115" x14ac:dyDescent="0.25">
      <c r="A88" s="2" t="s">
        <v>615</v>
      </c>
      <c r="B88" s="2" t="s">
        <v>365</v>
      </c>
      <c r="C88" s="16">
        <f t="shared" si="24"/>
        <v>0</v>
      </c>
      <c r="D88" s="16">
        <f t="shared" si="25"/>
        <v>68</v>
      </c>
      <c r="E88" s="16">
        <f t="shared" si="38"/>
        <v>15</v>
      </c>
      <c r="F88" s="16">
        <f t="shared" si="26"/>
        <v>83</v>
      </c>
      <c r="G88" s="23">
        <f t="shared" si="43"/>
        <v>83</v>
      </c>
      <c r="H88" s="9"/>
      <c r="I88" s="2"/>
      <c r="J88" s="15"/>
      <c r="K88" s="2"/>
      <c r="L88" s="2"/>
      <c r="M88" s="16">
        <f t="shared" si="27"/>
        <v>0</v>
      </c>
      <c r="S88" s="16">
        <f t="shared" si="39"/>
        <v>0</v>
      </c>
      <c r="T88" s="2"/>
      <c r="U88" s="2"/>
      <c r="V88" s="15"/>
      <c r="W88" s="2"/>
      <c r="X88" s="2"/>
      <c r="Y88" s="16">
        <f t="shared" si="28"/>
        <v>0</v>
      </c>
      <c r="AE88" s="16">
        <f t="shared" si="29"/>
        <v>0</v>
      </c>
      <c r="AF88" s="2"/>
      <c r="AG88" s="2"/>
      <c r="AH88" s="15"/>
      <c r="AI88" s="2"/>
      <c r="AJ88" s="2"/>
      <c r="AK88" s="16">
        <f t="shared" si="30"/>
        <v>0</v>
      </c>
      <c r="AQ88" s="16">
        <f t="shared" si="40"/>
        <v>0</v>
      </c>
      <c r="BC88" s="16">
        <f t="shared" si="42"/>
        <v>0</v>
      </c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16">
        <f t="shared" si="31"/>
        <v>0</v>
      </c>
      <c r="BX88" s="21">
        <f t="shared" si="32"/>
        <v>0</v>
      </c>
      <c r="CB88" s="16">
        <f t="shared" si="33"/>
        <v>0</v>
      </c>
      <c r="CH88" s="16">
        <f t="shared" si="34"/>
        <v>0</v>
      </c>
      <c r="CT88" s="16">
        <f t="shared" si="35"/>
        <v>0</v>
      </c>
      <c r="CX88" s="16">
        <f t="shared" si="36"/>
        <v>0</v>
      </c>
      <c r="CY88">
        <v>0</v>
      </c>
      <c r="CZ88">
        <v>0</v>
      </c>
      <c r="DA88">
        <v>3</v>
      </c>
      <c r="DB88">
        <v>12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18</v>
      </c>
      <c r="DI88">
        <v>27</v>
      </c>
      <c r="DJ88">
        <v>23</v>
      </c>
      <c r="DK88" s="16">
        <f t="shared" si="37"/>
        <v>83</v>
      </c>
    </row>
    <row r="89" spans="1:115" x14ac:dyDescent="0.25">
      <c r="C89" s="16">
        <f t="shared" si="24"/>
        <v>0</v>
      </c>
      <c r="D89" s="16">
        <f t="shared" si="25"/>
        <v>0</v>
      </c>
      <c r="E89" s="16">
        <f t="shared" si="38"/>
        <v>0</v>
      </c>
      <c r="F89" s="16">
        <f t="shared" si="26"/>
        <v>0</v>
      </c>
      <c r="G89" s="23">
        <f t="shared" si="43"/>
        <v>0</v>
      </c>
      <c r="H89" s="9"/>
      <c r="I89" s="2"/>
      <c r="J89" s="15"/>
      <c r="K89" s="2"/>
      <c r="L89" s="2"/>
      <c r="M89" s="16">
        <f t="shared" si="27"/>
        <v>0</v>
      </c>
      <c r="S89" s="16">
        <f t="shared" si="39"/>
        <v>0</v>
      </c>
      <c r="T89" s="2"/>
      <c r="U89" s="2"/>
      <c r="V89" s="15"/>
      <c r="W89" s="2"/>
      <c r="X89" s="2"/>
      <c r="Y89" s="16">
        <f t="shared" si="28"/>
        <v>0</v>
      </c>
      <c r="AE89" s="16">
        <f t="shared" si="29"/>
        <v>0</v>
      </c>
      <c r="AF89" s="2"/>
      <c r="AG89" s="2"/>
      <c r="AH89" s="15"/>
      <c r="AI89" s="2"/>
      <c r="AJ89" s="2"/>
      <c r="AK89" s="16">
        <f t="shared" si="30"/>
        <v>0</v>
      </c>
      <c r="AQ89" s="16">
        <f t="shared" si="40"/>
        <v>0</v>
      </c>
      <c r="BC89" s="16">
        <f t="shared" si="42"/>
        <v>0</v>
      </c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16">
        <f t="shared" si="31"/>
        <v>0</v>
      </c>
      <c r="BX89" s="21">
        <f t="shared" si="32"/>
        <v>0</v>
      </c>
      <c r="CB89" s="16">
        <f t="shared" si="33"/>
        <v>0</v>
      </c>
      <c r="CH89" s="16">
        <f t="shared" si="34"/>
        <v>0</v>
      </c>
      <c r="CT89" s="16">
        <f t="shared" si="35"/>
        <v>0</v>
      </c>
      <c r="CX89" s="16">
        <f t="shared" si="36"/>
        <v>0</v>
      </c>
      <c r="DK89" s="16">
        <f t="shared" si="37"/>
        <v>0</v>
      </c>
    </row>
    <row r="90" spans="1:115" x14ac:dyDescent="0.25">
      <c r="C90" s="16">
        <f t="shared" si="24"/>
        <v>0</v>
      </c>
      <c r="D90" s="16">
        <f t="shared" si="25"/>
        <v>0</v>
      </c>
      <c r="E90" s="16">
        <f t="shared" si="38"/>
        <v>0</v>
      </c>
      <c r="F90" s="16">
        <f t="shared" si="26"/>
        <v>0</v>
      </c>
      <c r="G90" s="23">
        <f t="shared" si="43"/>
        <v>0</v>
      </c>
      <c r="H90" s="9"/>
      <c r="I90" s="2"/>
      <c r="J90" s="15"/>
      <c r="K90" s="2"/>
      <c r="L90" s="2"/>
      <c r="M90" s="16">
        <f t="shared" si="27"/>
        <v>0</v>
      </c>
      <c r="T90" s="2"/>
      <c r="U90" s="2"/>
      <c r="V90" s="15"/>
      <c r="W90" s="2"/>
      <c r="X90" s="2"/>
      <c r="Y90" s="16">
        <f t="shared" si="28"/>
        <v>0</v>
      </c>
      <c r="AE90" s="16">
        <f t="shared" si="29"/>
        <v>0</v>
      </c>
      <c r="AF90" s="2"/>
      <c r="AG90" s="2"/>
      <c r="AH90" s="15"/>
      <c r="AI90" s="2"/>
      <c r="AJ90" s="2"/>
      <c r="AK90" s="16">
        <f t="shared" si="30"/>
        <v>0</v>
      </c>
      <c r="AQ90" s="16">
        <f t="shared" si="40"/>
        <v>0</v>
      </c>
      <c r="BC90" s="16">
        <f t="shared" si="42"/>
        <v>0</v>
      </c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16">
        <f t="shared" si="31"/>
        <v>0</v>
      </c>
      <c r="BX90" s="21">
        <f t="shared" si="32"/>
        <v>0</v>
      </c>
      <c r="CB90" s="16">
        <f t="shared" si="33"/>
        <v>0</v>
      </c>
      <c r="CH90" s="16">
        <f t="shared" si="34"/>
        <v>0</v>
      </c>
      <c r="CT90" s="16">
        <f t="shared" si="35"/>
        <v>0</v>
      </c>
      <c r="CX90" s="16">
        <f t="shared" si="36"/>
        <v>0</v>
      </c>
      <c r="DK90" s="16">
        <f t="shared" si="37"/>
        <v>0</v>
      </c>
    </row>
    <row r="91" spans="1:115" x14ac:dyDescent="0.25">
      <c r="C91" s="16">
        <f t="shared" si="24"/>
        <v>0</v>
      </c>
      <c r="D91" s="16">
        <f t="shared" si="25"/>
        <v>0</v>
      </c>
      <c r="E91" s="16">
        <f t="shared" si="38"/>
        <v>0</v>
      </c>
      <c r="F91" s="16">
        <f t="shared" si="26"/>
        <v>0</v>
      </c>
      <c r="G91" s="23">
        <f t="shared" si="43"/>
        <v>0</v>
      </c>
      <c r="H91" s="9"/>
      <c r="I91" s="2"/>
      <c r="J91" s="15"/>
      <c r="K91" s="2"/>
      <c r="L91" s="2"/>
      <c r="M91" s="16">
        <f t="shared" si="27"/>
        <v>0</v>
      </c>
      <c r="T91" s="2"/>
      <c r="U91" s="2"/>
      <c r="V91" s="15"/>
      <c r="W91" s="2"/>
      <c r="X91" s="2"/>
      <c r="Y91" s="16">
        <f t="shared" si="28"/>
        <v>0</v>
      </c>
      <c r="AE91" s="16">
        <f t="shared" si="29"/>
        <v>0</v>
      </c>
      <c r="AF91" s="2"/>
      <c r="AG91" s="2"/>
      <c r="AH91" s="15"/>
      <c r="AI91" s="2"/>
      <c r="AJ91" s="2"/>
      <c r="AK91" s="16">
        <f t="shared" si="30"/>
        <v>0</v>
      </c>
      <c r="AQ91" s="16">
        <f t="shared" si="40"/>
        <v>0</v>
      </c>
      <c r="BC91" s="16">
        <f t="shared" si="42"/>
        <v>0</v>
      </c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16">
        <f t="shared" si="31"/>
        <v>0</v>
      </c>
      <c r="BX91" s="21">
        <f t="shared" si="32"/>
        <v>0</v>
      </c>
      <c r="CB91" s="16">
        <f t="shared" si="33"/>
        <v>0</v>
      </c>
      <c r="CH91" s="16">
        <f t="shared" si="34"/>
        <v>0</v>
      </c>
      <c r="CT91" s="16">
        <f t="shared" si="35"/>
        <v>0</v>
      </c>
      <c r="CX91" s="16">
        <f t="shared" si="36"/>
        <v>0</v>
      </c>
      <c r="DK91" s="16">
        <f t="shared" si="37"/>
        <v>0</v>
      </c>
    </row>
    <row r="92" spans="1:115" x14ac:dyDescent="0.25">
      <c r="C92" s="16">
        <f t="shared" si="24"/>
        <v>0</v>
      </c>
      <c r="D92" s="16">
        <f t="shared" si="25"/>
        <v>0</v>
      </c>
      <c r="E92" s="16">
        <f t="shared" si="38"/>
        <v>0</v>
      </c>
      <c r="F92" s="16">
        <f t="shared" si="26"/>
        <v>0</v>
      </c>
      <c r="G92" s="23">
        <f t="shared" si="43"/>
        <v>0</v>
      </c>
      <c r="H92" s="9"/>
      <c r="I92" s="2"/>
      <c r="J92" s="15"/>
      <c r="K92" s="2"/>
      <c r="L92" s="2"/>
      <c r="M92" s="16">
        <f t="shared" si="27"/>
        <v>0</v>
      </c>
      <c r="T92" s="2"/>
      <c r="U92" s="2"/>
      <c r="V92" s="15"/>
      <c r="W92" s="2"/>
      <c r="X92" s="2"/>
      <c r="Y92" s="16">
        <f t="shared" si="28"/>
        <v>0</v>
      </c>
      <c r="AE92" s="16">
        <f t="shared" si="29"/>
        <v>0</v>
      </c>
      <c r="AF92" s="2"/>
      <c r="AG92" s="2"/>
      <c r="AH92" s="15"/>
      <c r="AI92" s="2"/>
      <c r="AJ92" s="2"/>
      <c r="AK92" s="16">
        <f t="shared" si="30"/>
        <v>0</v>
      </c>
      <c r="AQ92" s="16">
        <f t="shared" si="40"/>
        <v>0</v>
      </c>
      <c r="BC92" s="16">
        <f t="shared" si="42"/>
        <v>0</v>
      </c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16">
        <f t="shared" si="31"/>
        <v>0</v>
      </c>
      <c r="BX92" s="21">
        <f t="shared" si="32"/>
        <v>0</v>
      </c>
      <c r="CB92" s="16">
        <f t="shared" si="33"/>
        <v>0</v>
      </c>
      <c r="CH92" s="16">
        <f t="shared" si="34"/>
        <v>0</v>
      </c>
      <c r="CT92" s="16">
        <f t="shared" si="35"/>
        <v>0</v>
      </c>
      <c r="CX92" s="16">
        <f t="shared" si="36"/>
        <v>0</v>
      </c>
      <c r="DK92" s="16">
        <f t="shared" si="37"/>
        <v>0</v>
      </c>
    </row>
    <row r="93" spans="1:115" x14ac:dyDescent="0.25">
      <c r="C93" s="16">
        <f t="shared" si="24"/>
        <v>0</v>
      </c>
      <c r="D93" s="16">
        <f t="shared" si="25"/>
        <v>0</v>
      </c>
      <c r="E93" s="16">
        <f t="shared" si="38"/>
        <v>0</v>
      </c>
      <c r="F93" s="16">
        <f t="shared" si="26"/>
        <v>0</v>
      </c>
      <c r="G93" s="23">
        <f t="shared" si="43"/>
        <v>0</v>
      </c>
      <c r="H93" s="9"/>
      <c r="I93" s="2"/>
      <c r="J93" s="15"/>
      <c r="K93" s="2"/>
      <c r="L93" s="2"/>
      <c r="M93" s="16">
        <f t="shared" si="27"/>
        <v>0</v>
      </c>
      <c r="T93" s="2"/>
      <c r="U93" s="2"/>
      <c r="V93" s="15"/>
      <c r="W93" s="2"/>
      <c r="X93" s="2"/>
      <c r="Y93" s="16">
        <f t="shared" si="28"/>
        <v>0</v>
      </c>
      <c r="AE93" s="16">
        <f t="shared" si="29"/>
        <v>0</v>
      </c>
      <c r="AF93" s="2"/>
      <c r="AG93" s="2"/>
      <c r="AH93" s="15"/>
      <c r="AI93" s="2"/>
      <c r="AJ93" s="2"/>
      <c r="AK93" s="16">
        <f t="shared" si="30"/>
        <v>0</v>
      </c>
      <c r="AQ93" s="16">
        <f t="shared" si="40"/>
        <v>0</v>
      </c>
      <c r="BC93" s="16">
        <f t="shared" si="42"/>
        <v>0</v>
      </c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16">
        <f t="shared" si="31"/>
        <v>0</v>
      </c>
      <c r="BX93" s="21">
        <f t="shared" si="32"/>
        <v>0</v>
      </c>
      <c r="CB93" s="16">
        <f t="shared" si="33"/>
        <v>0</v>
      </c>
      <c r="CH93" s="16">
        <f t="shared" si="34"/>
        <v>0</v>
      </c>
      <c r="CT93" s="16">
        <f t="shared" si="35"/>
        <v>0</v>
      </c>
      <c r="CX93" s="16">
        <f t="shared" si="36"/>
        <v>0</v>
      </c>
    </row>
    <row r="94" spans="1:115" x14ac:dyDescent="0.25">
      <c r="C94" s="16">
        <f t="shared" si="24"/>
        <v>0</v>
      </c>
      <c r="D94" s="16">
        <f t="shared" si="25"/>
        <v>0</v>
      </c>
      <c r="E94" s="16">
        <f t="shared" si="38"/>
        <v>0</v>
      </c>
      <c r="F94" s="16">
        <f t="shared" si="26"/>
        <v>0</v>
      </c>
      <c r="G94" s="23">
        <f t="shared" si="43"/>
        <v>0</v>
      </c>
      <c r="H94" s="9"/>
      <c r="I94" s="2"/>
      <c r="J94" s="15"/>
      <c r="K94" s="2"/>
      <c r="L94" s="2"/>
      <c r="M94" s="16">
        <f t="shared" si="27"/>
        <v>0</v>
      </c>
      <c r="T94" s="2"/>
      <c r="U94" s="2"/>
      <c r="V94" s="15"/>
      <c r="W94" s="2"/>
      <c r="X94" s="2"/>
      <c r="Y94" s="16">
        <f t="shared" si="28"/>
        <v>0</v>
      </c>
      <c r="AE94" s="16">
        <f t="shared" si="29"/>
        <v>0</v>
      </c>
      <c r="AF94" s="2"/>
      <c r="AG94" s="2"/>
      <c r="AH94" s="15"/>
      <c r="AI94" s="2"/>
      <c r="AJ94" s="2"/>
      <c r="AK94" s="16">
        <f t="shared" si="30"/>
        <v>0</v>
      </c>
      <c r="AQ94" s="16">
        <f t="shared" si="40"/>
        <v>0</v>
      </c>
      <c r="BC94" s="16">
        <f t="shared" si="42"/>
        <v>0</v>
      </c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16">
        <f t="shared" si="31"/>
        <v>0</v>
      </c>
      <c r="BX94" s="21">
        <f t="shared" si="32"/>
        <v>0</v>
      </c>
      <c r="CB94" s="16">
        <f t="shared" si="33"/>
        <v>0</v>
      </c>
      <c r="CH94" s="16">
        <f t="shared" si="34"/>
        <v>0</v>
      </c>
      <c r="CT94" s="16">
        <f t="shared" si="35"/>
        <v>0</v>
      </c>
      <c r="CX94" s="16">
        <f t="shared" si="36"/>
        <v>0</v>
      </c>
    </row>
    <row r="95" spans="1:115" x14ac:dyDescent="0.25">
      <c r="C95" s="16">
        <f t="shared" si="24"/>
        <v>0</v>
      </c>
      <c r="D95" s="16">
        <f t="shared" si="25"/>
        <v>0</v>
      </c>
      <c r="E95" s="16">
        <f t="shared" si="38"/>
        <v>0</v>
      </c>
      <c r="F95" s="16">
        <f t="shared" si="26"/>
        <v>0</v>
      </c>
      <c r="G95" s="23">
        <f t="shared" si="43"/>
        <v>0</v>
      </c>
      <c r="H95" s="9"/>
      <c r="I95" s="2"/>
      <c r="J95" s="15"/>
      <c r="K95" s="2"/>
      <c r="L95" s="2"/>
      <c r="M95" s="16">
        <f t="shared" si="27"/>
        <v>0</v>
      </c>
      <c r="T95" s="2"/>
      <c r="U95" s="2"/>
      <c r="V95" s="15"/>
      <c r="W95" s="2"/>
      <c r="X95" s="2"/>
      <c r="Y95" s="16">
        <f t="shared" si="28"/>
        <v>0</v>
      </c>
      <c r="AE95" s="16">
        <f t="shared" si="29"/>
        <v>0</v>
      </c>
      <c r="AF95" s="2"/>
      <c r="AG95" s="2"/>
      <c r="AH95" s="15"/>
      <c r="AI95" s="2"/>
      <c r="AJ95" s="2"/>
      <c r="AK95" s="16">
        <f t="shared" si="30"/>
        <v>0</v>
      </c>
      <c r="AQ95" s="16">
        <f t="shared" si="40"/>
        <v>0</v>
      </c>
      <c r="BC95" s="16">
        <f t="shared" si="42"/>
        <v>0</v>
      </c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16">
        <f t="shared" si="31"/>
        <v>0</v>
      </c>
      <c r="BX95" s="21">
        <f t="shared" si="32"/>
        <v>0</v>
      </c>
      <c r="CB95" s="16">
        <f t="shared" si="33"/>
        <v>0</v>
      </c>
      <c r="CH95" s="16">
        <f t="shared" si="34"/>
        <v>0</v>
      </c>
      <c r="CT95" s="16">
        <f t="shared" si="35"/>
        <v>0</v>
      </c>
      <c r="CX95" s="16">
        <f t="shared" si="36"/>
        <v>0</v>
      </c>
    </row>
    <row r="96" spans="1:115" x14ac:dyDescent="0.25">
      <c r="C96" s="16">
        <f t="shared" si="24"/>
        <v>0</v>
      </c>
      <c r="D96" s="16">
        <f t="shared" si="25"/>
        <v>0</v>
      </c>
      <c r="E96" s="16">
        <f t="shared" si="38"/>
        <v>0</v>
      </c>
      <c r="F96" s="16">
        <f t="shared" si="26"/>
        <v>0</v>
      </c>
      <c r="G96" s="23">
        <f t="shared" si="43"/>
        <v>0</v>
      </c>
      <c r="H96" s="9"/>
      <c r="I96" s="2"/>
      <c r="J96" s="15"/>
      <c r="K96" s="2"/>
      <c r="L96" s="2"/>
      <c r="M96" s="16">
        <f t="shared" si="27"/>
        <v>0</v>
      </c>
      <c r="T96" s="2"/>
      <c r="U96" s="2"/>
      <c r="V96" s="15"/>
      <c r="W96" s="2"/>
      <c r="X96" s="2"/>
      <c r="Y96" s="16">
        <f t="shared" si="28"/>
        <v>0</v>
      </c>
      <c r="AE96" s="16">
        <f t="shared" si="29"/>
        <v>0</v>
      </c>
      <c r="AF96" s="2"/>
      <c r="AG96" s="2"/>
      <c r="AH96" s="15"/>
      <c r="AI96" s="2"/>
      <c r="AJ96" s="2"/>
      <c r="AK96" s="16">
        <f t="shared" si="30"/>
        <v>0</v>
      </c>
      <c r="AQ96" s="16">
        <f t="shared" si="40"/>
        <v>0</v>
      </c>
      <c r="BC96" s="16">
        <f t="shared" si="42"/>
        <v>0</v>
      </c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16">
        <f t="shared" si="31"/>
        <v>0</v>
      </c>
      <c r="BX96" s="21">
        <f t="shared" si="32"/>
        <v>0</v>
      </c>
      <c r="CB96" s="16">
        <f t="shared" si="33"/>
        <v>0</v>
      </c>
      <c r="CH96" s="16">
        <f t="shared" si="34"/>
        <v>0</v>
      </c>
      <c r="CT96" s="16">
        <f t="shared" si="35"/>
        <v>0</v>
      </c>
      <c r="CX96" s="16">
        <f t="shared" si="36"/>
        <v>0</v>
      </c>
    </row>
    <row r="97" spans="3:102" x14ac:dyDescent="0.25">
      <c r="C97" s="16">
        <f t="shared" si="24"/>
        <v>0</v>
      </c>
      <c r="D97" s="16">
        <f t="shared" si="25"/>
        <v>0</v>
      </c>
      <c r="E97" s="16">
        <f t="shared" si="38"/>
        <v>0</v>
      </c>
      <c r="F97" s="16">
        <f t="shared" si="26"/>
        <v>0</v>
      </c>
      <c r="G97" s="23">
        <f t="shared" si="43"/>
        <v>0</v>
      </c>
      <c r="H97" s="9"/>
      <c r="I97" s="2"/>
      <c r="J97" s="15"/>
      <c r="K97" s="2"/>
      <c r="L97" s="2"/>
      <c r="M97" s="16">
        <f t="shared" si="27"/>
        <v>0</v>
      </c>
      <c r="T97" s="2"/>
      <c r="U97" s="2"/>
      <c r="V97" s="15"/>
      <c r="W97" s="2"/>
      <c r="X97" s="2"/>
      <c r="Y97" s="16">
        <f t="shared" si="28"/>
        <v>0</v>
      </c>
      <c r="AE97" s="16">
        <f t="shared" si="29"/>
        <v>0</v>
      </c>
      <c r="AF97" s="2"/>
      <c r="AG97" s="2"/>
      <c r="AH97" s="15"/>
      <c r="AI97" s="2"/>
      <c r="AJ97" s="2"/>
      <c r="AK97" s="16">
        <f t="shared" si="30"/>
        <v>0</v>
      </c>
      <c r="AQ97" s="16">
        <f t="shared" si="40"/>
        <v>0</v>
      </c>
      <c r="BC97" s="16">
        <f t="shared" si="42"/>
        <v>0</v>
      </c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16">
        <f t="shared" si="31"/>
        <v>0</v>
      </c>
      <c r="BX97" s="21">
        <f t="shared" si="32"/>
        <v>0</v>
      </c>
      <c r="CB97" s="16">
        <f t="shared" si="33"/>
        <v>0</v>
      </c>
      <c r="CH97" s="16">
        <f t="shared" si="34"/>
        <v>0</v>
      </c>
      <c r="CT97" s="16">
        <f t="shared" si="35"/>
        <v>0</v>
      </c>
      <c r="CX97" s="16">
        <f t="shared" si="36"/>
        <v>0</v>
      </c>
    </row>
    <row r="98" spans="3:102" x14ac:dyDescent="0.25">
      <c r="C98" s="16">
        <f t="shared" si="24"/>
        <v>0</v>
      </c>
      <c r="D98" s="16">
        <f t="shared" si="25"/>
        <v>0</v>
      </c>
      <c r="E98" s="16">
        <f t="shared" si="38"/>
        <v>0</v>
      </c>
      <c r="F98" s="16">
        <f t="shared" si="26"/>
        <v>0</v>
      </c>
      <c r="G98" s="23">
        <f t="shared" si="43"/>
        <v>0</v>
      </c>
      <c r="H98" s="9"/>
      <c r="I98" s="2"/>
      <c r="J98" s="15"/>
      <c r="K98" s="2"/>
      <c r="L98" s="2"/>
      <c r="M98" s="16">
        <f t="shared" si="27"/>
        <v>0</v>
      </c>
      <c r="T98" s="2"/>
      <c r="U98" s="2"/>
      <c r="V98" s="15"/>
      <c r="W98" s="2"/>
      <c r="X98" s="2"/>
      <c r="Y98" s="16">
        <f t="shared" si="28"/>
        <v>0</v>
      </c>
      <c r="AE98" s="16">
        <f t="shared" si="29"/>
        <v>0</v>
      </c>
      <c r="AF98" s="2"/>
      <c r="AG98" s="2"/>
      <c r="AH98" s="15"/>
      <c r="AI98" s="2"/>
      <c r="AJ98" s="2"/>
      <c r="AK98" s="16">
        <f t="shared" si="30"/>
        <v>0</v>
      </c>
      <c r="AQ98" s="16">
        <f t="shared" si="40"/>
        <v>0</v>
      </c>
      <c r="BC98" s="16">
        <f t="shared" si="42"/>
        <v>0</v>
      </c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16">
        <f t="shared" si="31"/>
        <v>0</v>
      </c>
      <c r="BX98" s="21">
        <f t="shared" si="32"/>
        <v>0</v>
      </c>
      <c r="CB98" s="16">
        <f t="shared" si="33"/>
        <v>0</v>
      </c>
      <c r="CH98" s="16">
        <f t="shared" si="34"/>
        <v>0</v>
      </c>
      <c r="CT98" s="16">
        <f t="shared" si="35"/>
        <v>0</v>
      </c>
      <c r="CX98" s="16">
        <f t="shared" si="36"/>
        <v>0</v>
      </c>
    </row>
    <row r="99" spans="3:102" x14ac:dyDescent="0.25">
      <c r="C99" s="16">
        <f t="shared" si="24"/>
        <v>0</v>
      </c>
      <c r="D99" s="16">
        <f t="shared" si="25"/>
        <v>0</v>
      </c>
      <c r="E99" s="16">
        <f t="shared" si="38"/>
        <v>0</v>
      </c>
      <c r="F99" s="16">
        <f t="shared" si="26"/>
        <v>0</v>
      </c>
      <c r="G99" s="23">
        <f t="shared" si="43"/>
        <v>0</v>
      </c>
      <c r="H99" s="9"/>
      <c r="I99" s="2"/>
      <c r="J99" s="15"/>
      <c r="K99" s="2"/>
      <c r="L99" s="2"/>
      <c r="M99" s="16">
        <f t="shared" si="27"/>
        <v>0</v>
      </c>
      <c r="T99" s="2"/>
      <c r="U99" s="2"/>
      <c r="V99" s="15"/>
      <c r="W99" s="2"/>
      <c r="X99" s="2"/>
      <c r="Y99" s="16">
        <f t="shared" si="28"/>
        <v>0</v>
      </c>
      <c r="AE99" s="16">
        <f t="shared" si="29"/>
        <v>0</v>
      </c>
      <c r="AF99" s="2"/>
      <c r="AG99" s="2"/>
      <c r="AH99" s="15"/>
      <c r="AI99" s="2"/>
      <c r="AJ99" s="2"/>
      <c r="AK99" s="16">
        <f t="shared" si="30"/>
        <v>0</v>
      </c>
      <c r="AQ99" s="16">
        <f t="shared" si="40"/>
        <v>0</v>
      </c>
      <c r="BC99" s="16">
        <f t="shared" si="42"/>
        <v>0</v>
      </c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16">
        <f t="shared" si="31"/>
        <v>0</v>
      </c>
      <c r="BX99" s="21">
        <f t="shared" si="32"/>
        <v>0</v>
      </c>
      <c r="CB99" s="16">
        <f t="shared" si="33"/>
        <v>0</v>
      </c>
      <c r="CH99" s="16">
        <f t="shared" si="34"/>
        <v>0</v>
      </c>
      <c r="CT99" s="16">
        <f t="shared" si="35"/>
        <v>0</v>
      </c>
      <c r="CX99" s="16">
        <f t="shared" si="36"/>
        <v>0</v>
      </c>
    </row>
    <row r="100" spans="3:102" x14ac:dyDescent="0.25">
      <c r="C100" s="16">
        <f t="shared" si="24"/>
        <v>0</v>
      </c>
      <c r="D100" s="16">
        <f t="shared" si="25"/>
        <v>0</v>
      </c>
      <c r="E100" s="16">
        <f t="shared" si="38"/>
        <v>0</v>
      </c>
      <c r="F100" s="16">
        <f t="shared" si="26"/>
        <v>0</v>
      </c>
      <c r="G100" s="23">
        <f t="shared" si="43"/>
        <v>0</v>
      </c>
      <c r="H100" s="9"/>
      <c r="I100" s="2"/>
      <c r="J100" s="15"/>
      <c r="K100" s="2"/>
      <c r="L100" s="2"/>
      <c r="M100" s="16">
        <f t="shared" si="27"/>
        <v>0</v>
      </c>
      <c r="T100" s="2"/>
      <c r="U100" s="2"/>
      <c r="V100" s="15"/>
      <c r="W100" s="2"/>
      <c r="X100" s="2"/>
      <c r="Y100" s="16">
        <f t="shared" si="28"/>
        <v>0</v>
      </c>
      <c r="AE100" s="16">
        <f t="shared" si="29"/>
        <v>0</v>
      </c>
      <c r="AF100" s="2"/>
      <c r="AG100" s="2"/>
      <c r="AH100" s="15"/>
      <c r="AI100" s="2"/>
      <c r="AJ100" s="2"/>
      <c r="AK100" s="16">
        <f t="shared" si="30"/>
        <v>0</v>
      </c>
      <c r="AQ100" s="16">
        <f t="shared" si="40"/>
        <v>0</v>
      </c>
      <c r="BC100" s="16">
        <f t="shared" si="42"/>
        <v>0</v>
      </c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16">
        <f t="shared" si="31"/>
        <v>0</v>
      </c>
      <c r="BX100" s="21">
        <f t="shared" si="32"/>
        <v>0</v>
      </c>
      <c r="CB100" s="16">
        <f t="shared" si="33"/>
        <v>0</v>
      </c>
      <c r="CH100" s="16">
        <f t="shared" si="34"/>
        <v>0</v>
      </c>
      <c r="CT100" s="16">
        <f t="shared" si="35"/>
        <v>0</v>
      </c>
      <c r="CX100" s="16">
        <f t="shared" si="36"/>
        <v>0</v>
      </c>
    </row>
    <row r="101" spans="3:102" x14ac:dyDescent="0.25">
      <c r="C101" s="16">
        <f t="shared" ref="C101:C132" si="44">SUM(H101+I101+T101+U101+AF101+AG101+BD101+BE101+BR101+BS101+CF101+CG101+CI101+CJ101+N101+O101+Z101+AA101+AL101+AM101+CY101+CZ101)</f>
        <v>0</v>
      </c>
      <c r="D101" s="16">
        <f t="shared" ref="D101:D132" si="45">SUM(K101+W101+AI101+BM101+BN101+BT101+BU101+BY101+BZ101+CA101+CU101+CV101+CW101+CD101+CQ101+CR101+CS101+P101+AB101+AN101+DH101+DI101+DJ101)</f>
        <v>0</v>
      </c>
      <c r="E101" s="16">
        <f t="shared" si="38"/>
        <v>0</v>
      </c>
      <c r="F101" s="16">
        <f t="shared" si="26"/>
        <v>0</v>
      </c>
      <c r="G101" s="23">
        <f t="shared" si="43"/>
        <v>0</v>
      </c>
      <c r="H101" s="9"/>
      <c r="I101" s="2"/>
      <c r="J101" s="15"/>
      <c r="K101" s="2"/>
      <c r="L101" s="2"/>
      <c r="M101" s="16">
        <f t="shared" si="27"/>
        <v>0</v>
      </c>
      <c r="T101" s="2"/>
      <c r="U101" s="2"/>
      <c r="V101" s="15"/>
      <c r="W101" s="2"/>
      <c r="X101" s="2"/>
      <c r="Y101" s="16">
        <f t="shared" si="28"/>
        <v>0</v>
      </c>
      <c r="AE101" s="16">
        <f t="shared" si="29"/>
        <v>0</v>
      </c>
      <c r="AF101" s="2"/>
      <c r="AG101" s="2"/>
      <c r="AH101" s="15"/>
      <c r="AI101" s="2"/>
      <c r="AJ101" s="2"/>
      <c r="AK101" s="16">
        <f t="shared" si="30"/>
        <v>0</v>
      </c>
      <c r="AQ101" s="16">
        <f t="shared" si="40"/>
        <v>0</v>
      </c>
      <c r="BC101" s="16">
        <f t="shared" si="42"/>
        <v>0</v>
      </c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16">
        <f t="shared" si="31"/>
        <v>0</v>
      </c>
      <c r="BX101" s="21">
        <f t="shared" si="32"/>
        <v>0</v>
      </c>
      <c r="CB101" s="16">
        <f t="shared" si="33"/>
        <v>0</v>
      </c>
      <c r="CH101" s="16">
        <f t="shared" si="34"/>
        <v>0</v>
      </c>
      <c r="CT101" s="16">
        <f t="shared" si="35"/>
        <v>0</v>
      </c>
      <c r="CX101" s="16">
        <f t="shared" si="36"/>
        <v>0</v>
      </c>
    </row>
    <row r="102" spans="3:102" x14ac:dyDescent="0.25">
      <c r="C102" s="16">
        <f t="shared" si="44"/>
        <v>0</v>
      </c>
      <c r="D102" s="16">
        <f t="shared" si="45"/>
        <v>0</v>
      </c>
      <c r="E102" s="16">
        <f t="shared" ref="E102:E133" si="46">SUM(L102+X102+AJ102+BF102+BG102+BH102+BI102+BJ102+BK102+BL102+BP102+BQ102+BV102+BW102+CC102+CE102+CK102+CL102+CM102+CN102+CO102+R102+AD102+AO102+DA102+DB102+DC102+DD102+DE102+DF102+DG102)</f>
        <v>0</v>
      </c>
      <c r="F102" s="16">
        <f t="shared" si="26"/>
        <v>0</v>
      </c>
      <c r="G102" s="23">
        <f t="shared" si="43"/>
        <v>0</v>
      </c>
      <c r="H102" s="9"/>
      <c r="I102" s="2"/>
      <c r="J102" s="15"/>
      <c r="K102" s="2"/>
      <c r="L102" s="2"/>
      <c r="M102" s="16">
        <f t="shared" si="27"/>
        <v>0</v>
      </c>
      <c r="T102" s="2"/>
      <c r="U102" s="2"/>
      <c r="V102" s="15"/>
      <c r="W102" s="2"/>
      <c r="X102" s="2"/>
      <c r="Y102" s="16">
        <f t="shared" si="28"/>
        <v>0</v>
      </c>
      <c r="AE102" s="16">
        <f t="shared" si="29"/>
        <v>0</v>
      </c>
      <c r="AF102" s="2"/>
      <c r="AG102" s="2"/>
      <c r="AH102" s="15"/>
      <c r="AI102" s="2"/>
      <c r="AJ102" s="2"/>
      <c r="AK102" s="16">
        <f t="shared" si="30"/>
        <v>0</v>
      </c>
      <c r="AQ102" s="16">
        <f t="shared" si="40"/>
        <v>0</v>
      </c>
      <c r="BC102" s="16">
        <f t="shared" si="42"/>
        <v>0</v>
      </c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16">
        <f t="shared" si="31"/>
        <v>0</v>
      </c>
      <c r="BX102" s="21">
        <f t="shared" si="32"/>
        <v>0</v>
      </c>
      <c r="CB102" s="16">
        <f t="shared" si="33"/>
        <v>0</v>
      </c>
      <c r="CH102" s="16">
        <f t="shared" si="34"/>
        <v>0</v>
      </c>
      <c r="CT102" s="16">
        <f t="shared" si="35"/>
        <v>0</v>
      </c>
      <c r="CX102" s="16">
        <f t="shared" si="36"/>
        <v>0</v>
      </c>
    </row>
    <row r="103" spans="3:102" x14ac:dyDescent="0.25">
      <c r="C103" s="16">
        <f t="shared" si="44"/>
        <v>0</v>
      </c>
      <c r="D103" s="16">
        <f t="shared" si="45"/>
        <v>0</v>
      </c>
      <c r="E103" s="16">
        <f t="shared" si="46"/>
        <v>0</v>
      </c>
      <c r="F103" s="16">
        <f t="shared" si="26"/>
        <v>0</v>
      </c>
      <c r="G103" s="23">
        <f t="shared" si="43"/>
        <v>0</v>
      </c>
      <c r="H103" s="9"/>
      <c r="I103" s="2"/>
      <c r="J103" s="15"/>
      <c r="K103" s="2"/>
      <c r="L103" s="2"/>
      <c r="M103" s="16">
        <f t="shared" si="27"/>
        <v>0</v>
      </c>
      <c r="T103" s="2"/>
      <c r="U103" s="2"/>
      <c r="V103" s="15"/>
      <c r="W103" s="2"/>
      <c r="X103" s="2"/>
      <c r="Y103" s="16">
        <f t="shared" si="28"/>
        <v>0</v>
      </c>
      <c r="AE103" s="16">
        <f t="shared" si="29"/>
        <v>0</v>
      </c>
      <c r="AF103" s="2"/>
      <c r="AG103" s="2"/>
      <c r="AH103" s="15"/>
      <c r="AI103" s="2"/>
      <c r="AJ103" s="2"/>
      <c r="AK103" s="16">
        <f t="shared" si="30"/>
        <v>0</v>
      </c>
      <c r="AQ103" s="16">
        <f t="shared" si="40"/>
        <v>0</v>
      </c>
      <c r="BC103" s="16">
        <f t="shared" si="42"/>
        <v>0</v>
      </c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16">
        <f t="shared" si="31"/>
        <v>0</v>
      </c>
      <c r="BX103" s="21">
        <f t="shared" si="32"/>
        <v>0</v>
      </c>
      <c r="CB103" s="16">
        <f t="shared" si="33"/>
        <v>0</v>
      </c>
      <c r="CH103" s="16">
        <f t="shared" si="34"/>
        <v>0</v>
      </c>
      <c r="CT103" s="16">
        <f t="shared" si="35"/>
        <v>0</v>
      </c>
      <c r="CX103" s="16">
        <f t="shared" si="36"/>
        <v>0</v>
      </c>
    </row>
    <row r="104" spans="3:102" x14ac:dyDescent="0.25">
      <c r="C104" s="16">
        <f t="shared" si="44"/>
        <v>0</v>
      </c>
      <c r="D104" s="16">
        <f t="shared" si="45"/>
        <v>0</v>
      </c>
      <c r="E104" s="16">
        <f t="shared" si="46"/>
        <v>0</v>
      </c>
      <c r="F104" s="16">
        <f t="shared" si="26"/>
        <v>0</v>
      </c>
      <c r="G104" s="23">
        <f t="shared" si="43"/>
        <v>0</v>
      </c>
      <c r="H104" s="9"/>
      <c r="I104" s="2"/>
      <c r="J104" s="15"/>
      <c r="K104" s="2"/>
      <c r="L104" s="2"/>
      <c r="M104" s="16">
        <f t="shared" si="27"/>
        <v>0</v>
      </c>
      <c r="T104" s="2"/>
      <c r="U104" s="2"/>
      <c r="V104" s="15"/>
      <c r="W104" s="2"/>
      <c r="X104" s="2"/>
      <c r="Y104" s="16">
        <f t="shared" si="28"/>
        <v>0</v>
      </c>
      <c r="AE104" s="16">
        <f t="shared" si="29"/>
        <v>0</v>
      </c>
      <c r="AF104" s="2"/>
      <c r="AG104" s="2"/>
      <c r="AH104" s="15"/>
      <c r="AI104" s="2"/>
      <c r="AJ104" s="2"/>
      <c r="AK104" s="16">
        <f t="shared" si="30"/>
        <v>0</v>
      </c>
      <c r="AQ104" s="16">
        <f t="shared" si="40"/>
        <v>0</v>
      </c>
      <c r="BC104" s="16">
        <f t="shared" si="42"/>
        <v>0</v>
      </c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16">
        <f t="shared" si="31"/>
        <v>0</v>
      </c>
      <c r="BX104" s="21">
        <f t="shared" si="32"/>
        <v>0</v>
      </c>
      <c r="CB104" s="16">
        <f t="shared" si="33"/>
        <v>0</v>
      </c>
      <c r="CH104" s="16">
        <f t="shared" si="34"/>
        <v>0</v>
      </c>
      <c r="CT104" s="16">
        <f t="shared" si="35"/>
        <v>0</v>
      </c>
      <c r="CX104" s="16">
        <f t="shared" si="36"/>
        <v>0</v>
      </c>
    </row>
    <row r="105" spans="3:102" x14ac:dyDescent="0.25">
      <c r="C105" s="16">
        <f t="shared" si="44"/>
        <v>0</v>
      </c>
      <c r="D105" s="16">
        <f t="shared" si="45"/>
        <v>0</v>
      </c>
      <c r="E105" s="16">
        <f t="shared" si="46"/>
        <v>0</v>
      </c>
      <c r="F105" s="16">
        <f t="shared" si="26"/>
        <v>0</v>
      </c>
      <c r="G105" s="23">
        <f t="shared" si="43"/>
        <v>0</v>
      </c>
      <c r="H105" s="9"/>
      <c r="I105" s="2"/>
      <c r="J105" s="15"/>
      <c r="K105" s="2"/>
      <c r="L105" s="2"/>
      <c r="M105" s="16">
        <f t="shared" si="27"/>
        <v>0</v>
      </c>
      <c r="T105" s="2"/>
      <c r="U105" s="2"/>
      <c r="V105" s="15"/>
      <c r="W105" s="2"/>
      <c r="X105" s="2"/>
      <c r="Y105" s="16">
        <f t="shared" si="28"/>
        <v>0</v>
      </c>
      <c r="AE105" s="16">
        <f t="shared" si="29"/>
        <v>0</v>
      </c>
      <c r="AF105" s="2"/>
      <c r="AG105" s="2"/>
      <c r="AH105" s="15"/>
      <c r="AI105" s="2"/>
      <c r="AJ105" s="2"/>
      <c r="AK105" s="16">
        <f t="shared" si="30"/>
        <v>0</v>
      </c>
      <c r="AQ105" s="16">
        <f t="shared" si="40"/>
        <v>0</v>
      </c>
      <c r="BC105" s="16">
        <f t="shared" si="42"/>
        <v>0</v>
      </c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16">
        <f t="shared" si="31"/>
        <v>0</v>
      </c>
      <c r="BX105" s="21">
        <f t="shared" si="32"/>
        <v>0</v>
      </c>
      <c r="CB105" s="16">
        <f t="shared" si="33"/>
        <v>0</v>
      </c>
      <c r="CH105" s="16">
        <f t="shared" si="34"/>
        <v>0</v>
      </c>
      <c r="CT105" s="16">
        <f t="shared" si="35"/>
        <v>0</v>
      </c>
      <c r="CX105" s="16">
        <f t="shared" si="36"/>
        <v>0</v>
      </c>
    </row>
    <row r="106" spans="3:102" x14ac:dyDescent="0.25">
      <c r="C106" s="16">
        <f t="shared" si="44"/>
        <v>0</v>
      </c>
      <c r="D106" s="16">
        <f t="shared" si="45"/>
        <v>0</v>
      </c>
      <c r="E106" s="16">
        <f t="shared" si="46"/>
        <v>0</v>
      </c>
      <c r="F106" s="16">
        <f t="shared" si="26"/>
        <v>0</v>
      </c>
      <c r="G106" s="23">
        <f t="shared" si="43"/>
        <v>0</v>
      </c>
      <c r="H106" s="9"/>
      <c r="I106" s="2"/>
      <c r="J106" s="15"/>
      <c r="K106" s="2"/>
      <c r="L106" s="2"/>
      <c r="M106" s="16">
        <f t="shared" si="27"/>
        <v>0</v>
      </c>
      <c r="T106" s="2"/>
      <c r="U106" s="2"/>
      <c r="V106" s="15"/>
      <c r="W106" s="2"/>
      <c r="X106" s="2"/>
      <c r="Y106" s="16">
        <f t="shared" si="28"/>
        <v>0</v>
      </c>
      <c r="AE106" s="16">
        <f t="shared" si="29"/>
        <v>0</v>
      </c>
      <c r="AF106" s="2"/>
      <c r="AG106" s="2"/>
      <c r="AH106" s="15"/>
      <c r="AI106" s="2"/>
      <c r="AJ106" s="2"/>
      <c r="AK106" s="16">
        <f t="shared" si="30"/>
        <v>0</v>
      </c>
      <c r="AQ106" s="16">
        <f t="shared" si="40"/>
        <v>0</v>
      </c>
      <c r="BC106" s="16">
        <f t="shared" si="42"/>
        <v>0</v>
      </c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16">
        <f t="shared" si="31"/>
        <v>0</v>
      </c>
      <c r="BX106" s="21">
        <f t="shared" si="32"/>
        <v>0</v>
      </c>
      <c r="CB106" s="16">
        <f t="shared" si="33"/>
        <v>0</v>
      </c>
      <c r="CH106" s="16">
        <f t="shared" si="34"/>
        <v>0</v>
      </c>
      <c r="CT106" s="16">
        <f t="shared" si="35"/>
        <v>0</v>
      </c>
      <c r="CX106" s="16">
        <f t="shared" si="36"/>
        <v>0</v>
      </c>
    </row>
    <row r="107" spans="3:102" x14ac:dyDescent="0.25">
      <c r="C107" s="16">
        <f t="shared" si="44"/>
        <v>0</v>
      </c>
      <c r="D107" s="16">
        <f t="shared" si="45"/>
        <v>0</v>
      </c>
      <c r="E107" s="16">
        <f t="shared" si="46"/>
        <v>0</v>
      </c>
      <c r="F107" s="16">
        <f t="shared" si="26"/>
        <v>0</v>
      </c>
      <c r="G107" s="23">
        <f t="shared" si="43"/>
        <v>0</v>
      </c>
      <c r="H107" s="9"/>
      <c r="I107" s="2"/>
      <c r="J107" s="15"/>
      <c r="K107" s="2"/>
      <c r="L107" s="2"/>
      <c r="M107" s="16">
        <f t="shared" si="27"/>
        <v>0</v>
      </c>
      <c r="T107" s="2"/>
      <c r="U107" s="2"/>
      <c r="V107" s="15"/>
      <c r="W107" s="2"/>
      <c r="X107" s="2"/>
      <c r="Y107" s="16">
        <f t="shared" si="28"/>
        <v>0</v>
      </c>
      <c r="AE107" s="16">
        <f t="shared" si="29"/>
        <v>0</v>
      </c>
      <c r="AF107" s="2"/>
      <c r="AG107" s="2"/>
      <c r="AH107" s="15"/>
      <c r="AI107" s="2"/>
      <c r="AJ107" s="2"/>
      <c r="AK107" s="16">
        <f t="shared" si="30"/>
        <v>0</v>
      </c>
      <c r="AQ107" s="16">
        <f t="shared" si="40"/>
        <v>0</v>
      </c>
      <c r="BC107" s="16">
        <f t="shared" si="42"/>
        <v>0</v>
      </c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16">
        <f t="shared" si="31"/>
        <v>0</v>
      </c>
      <c r="BX107" s="21">
        <f t="shared" si="32"/>
        <v>0</v>
      </c>
      <c r="CB107" s="16">
        <f t="shared" si="33"/>
        <v>0</v>
      </c>
      <c r="CH107" s="16">
        <f t="shared" si="34"/>
        <v>0</v>
      </c>
      <c r="CT107" s="16">
        <f t="shared" si="35"/>
        <v>0</v>
      </c>
      <c r="CX107" s="16">
        <f t="shared" si="36"/>
        <v>0</v>
      </c>
    </row>
    <row r="108" spans="3:102" x14ac:dyDescent="0.25">
      <c r="C108" s="16">
        <f t="shared" si="44"/>
        <v>0</v>
      </c>
      <c r="D108" s="16">
        <f t="shared" si="45"/>
        <v>0</v>
      </c>
      <c r="E108" s="16">
        <f t="shared" si="46"/>
        <v>0</v>
      </c>
      <c r="F108" s="16">
        <f t="shared" si="26"/>
        <v>0</v>
      </c>
      <c r="G108" s="23">
        <f t="shared" si="43"/>
        <v>0</v>
      </c>
      <c r="H108" s="9"/>
      <c r="I108" s="2"/>
      <c r="J108" s="15"/>
      <c r="K108" s="2"/>
      <c r="L108" s="2"/>
      <c r="M108" s="16">
        <f t="shared" si="27"/>
        <v>0</v>
      </c>
      <c r="T108" s="2"/>
      <c r="U108" s="2"/>
      <c r="V108" s="15"/>
      <c r="W108" s="2"/>
      <c r="X108" s="2"/>
      <c r="Y108" s="16">
        <f t="shared" si="28"/>
        <v>0</v>
      </c>
      <c r="AE108" s="16">
        <f t="shared" si="29"/>
        <v>0</v>
      </c>
      <c r="AF108" s="2"/>
      <c r="AG108" s="2"/>
      <c r="AH108" s="15"/>
      <c r="AI108" s="2"/>
      <c r="AJ108" s="2"/>
      <c r="AK108" s="16">
        <f t="shared" si="30"/>
        <v>0</v>
      </c>
      <c r="AQ108" s="16">
        <f t="shared" si="40"/>
        <v>0</v>
      </c>
      <c r="BC108" s="16">
        <f t="shared" si="42"/>
        <v>0</v>
      </c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16">
        <f t="shared" si="31"/>
        <v>0</v>
      </c>
      <c r="BX108" s="21">
        <f t="shared" si="32"/>
        <v>0</v>
      </c>
      <c r="CB108" s="16">
        <f t="shared" si="33"/>
        <v>0</v>
      </c>
      <c r="CH108" s="16">
        <f t="shared" si="34"/>
        <v>0</v>
      </c>
      <c r="CT108" s="16">
        <f t="shared" si="35"/>
        <v>0</v>
      </c>
      <c r="CX108" s="16">
        <f t="shared" si="36"/>
        <v>0</v>
      </c>
    </row>
    <row r="109" spans="3:102" x14ac:dyDescent="0.25">
      <c r="C109" s="16">
        <f t="shared" si="44"/>
        <v>0</v>
      </c>
      <c r="D109" s="16">
        <f t="shared" si="45"/>
        <v>0</v>
      </c>
      <c r="E109" s="16">
        <f t="shared" si="46"/>
        <v>0</v>
      </c>
      <c r="F109" s="16">
        <f t="shared" si="26"/>
        <v>0</v>
      </c>
      <c r="G109" s="23">
        <f t="shared" si="43"/>
        <v>0</v>
      </c>
      <c r="H109" s="9"/>
      <c r="I109" s="2"/>
      <c r="J109" s="15"/>
      <c r="K109" s="2"/>
      <c r="L109" s="2"/>
      <c r="M109" s="16">
        <f t="shared" si="27"/>
        <v>0</v>
      </c>
      <c r="T109" s="2"/>
      <c r="U109" s="2"/>
      <c r="V109" s="15"/>
      <c r="W109" s="2"/>
      <c r="X109" s="2"/>
      <c r="Y109" s="16">
        <f t="shared" si="28"/>
        <v>0</v>
      </c>
      <c r="AE109" s="16">
        <f t="shared" si="29"/>
        <v>0</v>
      </c>
      <c r="AF109" s="2"/>
      <c r="AG109" s="2"/>
      <c r="AH109" s="15"/>
      <c r="AI109" s="2"/>
      <c r="AJ109" s="2"/>
      <c r="AK109" s="16">
        <f t="shared" si="30"/>
        <v>0</v>
      </c>
      <c r="AQ109" s="16">
        <f t="shared" si="40"/>
        <v>0</v>
      </c>
      <c r="BC109" s="16">
        <f t="shared" si="42"/>
        <v>0</v>
      </c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16">
        <f t="shared" si="31"/>
        <v>0</v>
      </c>
      <c r="BX109" s="21">
        <f t="shared" si="32"/>
        <v>0</v>
      </c>
      <c r="CB109" s="16">
        <f t="shared" si="33"/>
        <v>0</v>
      </c>
      <c r="CH109" s="16">
        <f t="shared" si="34"/>
        <v>0</v>
      </c>
      <c r="CT109" s="16">
        <f t="shared" si="35"/>
        <v>0</v>
      </c>
      <c r="CX109" s="16">
        <f t="shared" si="36"/>
        <v>0</v>
      </c>
    </row>
    <row r="110" spans="3:102" x14ac:dyDescent="0.25">
      <c r="C110" s="16">
        <f t="shared" si="44"/>
        <v>0</v>
      </c>
      <c r="D110" s="16">
        <f t="shared" si="45"/>
        <v>0</v>
      </c>
      <c r="E110" s="16">
        <f t="shared" si="46"/>
        <v>0</v>
      </c>
      <c r="F110" s="16">
        <f t="shared" si="26"/>
        <v>0</v>
      </c>
      <c r="G110" s="23">
        <f t="shared" si="43"/>
        <v>0</v>
      </c>
      <c r="H110" s="9"/>
      <c r="I110" s="2"/>
      <c r="J110" s="15"/>
      <c r="K110" s="2"/>
      <c r="L110" s="2"/>
      <c r="M110" s="16">
        <f t="shared" si="27"/>
        <v>0</v>
      </c>
      <c r="T110" s="2"/>
      <c r="U110" s="2"/>
      <c r="V110" s="15"/>
      <c r="W110" s="2"/>
      <c r="X110" s="2"/>
      <c r="Y110" s="16">
        <f t="shared" si="28"/>
        <v>0</v>
      </c>
      <c r="AE110" s="16">
        <f t="shared" si="29"/>
        <v>0</v>
      </c>
      <c r="AF110" s="2"/>
      <c r="AG110" s="2"/>
      <c r="AH110" s="15"/>
      <c r="AI110" s="2"/>
      <c r="AJ110" s="2"/>
      <c r="AK110" s="16">
        <f t="shared" si="30"/>
        <v>0</v>
      </c>
      <c r="AQ110" s="16">
        <f t="shared" si="40"/>
        <v>0</v>
      </c>
      <c r="BC110" s="16">
        <f t="shared" si="42"/>
        <v>0</v>
      </c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16">
        <f t="shared" si="31"/>
        <v>0</v>
      </c>
      <c r="BX110" s="21">
        <f t="shared" si="32"/>
        <v>0</v>
      </c>
      <c r="CB110" s="16">
        <f t="shared" si="33"/>
        <v>0</v>
      </c>
      <c r="CH110" s="16">
        <f t="shared" si="34"/>
        <v>0</v>
      </c>
      <c r="CT110" s="16">
        <f t="shared" si="35"/>
        <v>0</v>
      </c>
      <c r="CX110" s="16">
        <f t="shared" si="36"/>
        <v>0</v>
      </c>
    </row>
    <row r="111" spans="3:102" x14ac:dyDescent="0.25">
      <c r="C111" s="16">
        <f t="shared" si="44"/>
        <v>0</v>
      </c>
      <c r="D111" s="16">
        <f t="shared" si="45"/>
        <v>0</v>
      </c>
      <c r="E111" s="16">
        <f t="shared" si="46"/>
        <v>0</v>
      </c>
      <c r="F111" s="16">
        <f t="shared" si="26"/>
        <v>0</v>
      </c>
      <c r="G111" s="23">
        <f t="shared" si="43"/>
        <v>0</v>
      </c>
      <c r="H111" s="9"/>
      <c r="I111" s="2"/>
      <c r="J111" s="15"/>
      <c r="K111" s="2"/>
      <c r="L111" s="2"/>
      <c r="M111" s="16">
        <f t="shared" si="27"/>
        <v>0</v>
      </c>
      <c r="T111" s="2"/>
      <c r="U111" s="2"/>
      <c r="V111" s="15"/>
      <c r="W111" s="2"/>
      <c r="X111" s="2"/>
      <c r="Y111" s="16">
        <f t="shared" si="28"/>
        <v>0</v>
      </c>
      <c r="AE111" s="16">
        <f t="shared" si="29"/>
        <v>0</v>
      </c>
      <c r="AF111" s="2"/>
      <c r="AG111" s="2"/>
      <c r="AH111" s="15"/>
      <c r="AI111" s="2"/>
      <c r="AJ111" s="2"/>
      <c r="AK111" s="16">
        <f t="shared" si="30"/>
        <v>0</v>
      </c>
      <c r="AQ111" s="16">
        <f t="shared" si="40"/>
        <v>0</v>
      </c>
      <c r="BC111" s="16">
        <f t="shared" si="42"/>
        <v>0</v>
      </c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16">
        <f t="shared" si="31"/>
        <v>0</v>
      </c>
      <c r="BX111" s="21">
        <f t="shared" si="32"/>
        <v>0</v>
      </c>
      <c r="CB111" s="16">
        <f t="shared" si="33"/>
        <v>0</v>
      </c>
      <c r="CH111" s="16">
        <f t="shared" si="34"/>
        <v>0</v>
      </c>
      <c r="CT111" s="16">
        <f t="shared" si="35"/>
        <v>0</v>
      </c>
      <c r="CX111" s="16">
        <f t="shared" si="36"/>
        <v>0</v>
      </c>
    </row>
    <row r="112" spans="3:102" x14ac:dyDescent="0.25">
      <c r="C112" s="16">
        <f t="shared" si="44"/>
        <v>0</v>
      </c>
      <c r="D112" s="16">
        <f t="shared" si="45"/>
        <v>0</v>
      </c>
      <c r="E112" s="16">
        <f t="shared" si="46"/>
        <v>0</v>
      </c>
      <c r="F112" s="16">
        <f t="shared" si="26"/>
        <v>0</v>
      </c>
      <c r="G112" s="23">
        <f t="shared" si="43"/>
        <v>0</v>
      </c>
      <c r="H112" s="9"/>
      <c r="I112" s="2"/>
      <c r="J112" s="15"/>
      <c r="K112" s="2"/>
      <c r="L112" s="2"/>
      <c r="M112" s="16">
        <f t="shared" si="27"/>
        <v>0</v>
      </c>
      <c r="T112" s="2"/>
      <c r="U112" s="2"/>
      <c r="V112" s="15"/>
      <c r="W112" s="2"/>
      <c r="X112" s="2"/>
      <c r="Y112" s="16">
        <f t="shared" si="28"/>
        <v>0</v>
      </c>
      <c r="AE112" s="16">
        <f t="shared" si="29"/>
        <v>0</v>
      </c>
      <c r="AF112" s="2"/>
      <c r="AG112" s="2"/>
      <c r="AH112" s="15"/>
      <c r="AI112" s="2"/>
      <c r="AJ112" s="2"/>
      <c r="AK112" s="16">
        <f t="shared" si="30"/>
        <v>0</v>
      </c>
      <c r="AQ112" s="16">
        <f t="shared" si="40"/>
        <v>0</v>
      </c>
      <c r="BC112" s="16">
        <f t="shared" si="42"/>
        <v>0</v>
      </c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16">
        <f t="shared" si="31"/>
        <v>0</v>
      </c>
      <c r="BX112" s="21">
        <f t="shared" si="32"/>
        <v>0</v>
      </c>
      <c r="CB112" s="16">
        <f t="shared" si="33"/>
        <v>0</v>
      </c>
      <c r="CH112" s="16">
        <f t="shared" si="34"/>
        <v>0</v>
      </c>
      <c r="CT112" s="16">
        <f t="shared" si="35"/>
        <v>0</v>
      </c>
      <c r="CX112" s="16">
        <f t="shared" si="36"/>
        <v>0</v>
      </c>
    </row>
    <row r="113" spans="3:102" x14ac:dyDescent="0.25">
      <c r="C113" s="16">
        <f t="shared" si="44"/>
        <v>0</v>
      </c>
      <c r="D113" s="16">
        <f t="shared" si="45"/>
        <v>0</v>
      </c>
      <c r="E113" s="16">
        <f t="shared" si="46"/>
        <v>0</v>
      </c>
      <c r="F113" s="16">
        <f t="shared" si="26"/>
        <v>0</v>
      </c>
      <c r="G113" s="23">
        <f t="shared" si="43"/>
        <v>0</v>
      </c>
      <c r="H113" s="9"/>
      <c r="I113" s="2"/>
      <c r="J113" s="15"/>
      <c r="K113" s="2"/>
      <c r="L113" s="2"/>
      <c r="M113" s="16">
        <f t="shared" si="27"/>
        <v>0</v>
      </c>
      <c r="T113" s="2"/>
      <c r="U113" s="2"/>
      <c r="V113" s="15"/>
      <c r="W113" s="2"/>
      <c r="X113" s="2"/>
      <c r="Y113" s="16">
        <f t="shared" si="28"/>
        <v>0</v>
      </c>
      <c r="AE113" s="16">
        <f t="shared" si="29"/>
        <v>0</v>
      </c>
      <c r="AF113" s="2"/>
      <c r="AG113" s="2"/>
      <c r="AH113" s="15"/>
      <c r="AI113" s="2"/>
      <c r="AJ113" s="2"/>
      <c r="AK113" s="16">
        <f t="shared" si="30"/>
        <v>0</v>
      </c>
      <c r="AQ113" s="16">
        <f t="shared" si="40"/>
        <v>0</v>
      </c>
      <c r="BC113" s="16">
        <f t="shared" si="42"/>
        <v>0</v>
      </c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16">
        <f t="shared" si="31"/>
        <v>0</v>
      </c>
      <c r="BX113" s="21">
        <f t="shared" si="32"/>
        <v>0</v>
      </c>
      <c r="CB113" s="16">
        <f t="shared" si="33"/>
        <v>0</v>
      </c>
      <c r="CH113" s="16">
        <f t="shared" si="34"/>
        <v>0</v>
      </c>
      <c r="CT113" s="16">
        <f t="shared" si="35"/>
        <v>0</v>
      </c>
      <c r="CX113" s="16">
        <f t="shared" si="36"/>
        <v>0</v>
      </c>
    </row>
    <row r="114" spans="3:102" x14ac:dyDescent="0.25">
      <c r="C114" s="16">
        <f t="shared" si="44"/>
        <v>0</v>
      </c>
      <c r="D114" s="16">
        <f t="shared" si="45"/>
        <v>0</v>
      </c>
      <c r="E114" s="16">
        <f t="shared" si="46"/>
        <v>0</v>
      </c>
      <c r="F114" s="16">
        <f t="shared" si="26"/>
        <v>0</v>
      </c>
      <c r="G114" s="23">
        <f t="shared" si="43"/>
        <v>0</v>
      </c>
      <c r="H114" s="9"/>
      <c r="I114" s="2"/>
      <c r="J114" s="15"/>
      <c r="K114" s="2"/>
      <c r="L114" s="2"/>
      <c r="M114" s="16">
        <f t="shared" si="27"/>
        <v>0</v>
      </c>
      <c r="T114" s="2"/>
      <c r="U114" s="2"/>
      <c r="V114" s="15"/>
      <c r="W114" s="2"/>
      <c r="X114" s="2"/>
      <c r="Y114" s="16">
        <f t="shared" si="28"/>
        <v>0</v>
      </c>
      <c r="AE114" s="16">
        <f t="shared" si="29"/>
        <v>0</v>
      </c>
      <c r="AF114" s="2"/>
      <c r="AG114" s="2"/>
      <c r="AH114" s="15"/>
      <c r="AI114" s="2"/>
      <c r="AJ114" s="2"/>
      <c r="AK114" s="16">
        <f t="shared" si="30"/>
        <v>0</v>
      </c>
      <c r="AQ114" s="16">
        <f t="shared" si="40"/>
        <v>0</v>
      </c>
      <c r="BC114" s="16">
        <f t="shared" si="42"/>
        <v>0</v>
      </c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16">
        <f t="shared" si="31"/>
        <v>0</v>
      </c>
      <c r="BX114" s="21">
        <f t="shared" si="32"/>
        <v>0</v>
      </c>
      <c r="CB114" s="16">
        <f t="shared" si="33"/>
        <v>0</v>
      </c>
      <c r="CH114" s="16">
        <f t="shared" si="34"/>
        <v>0</v>
      </c>
      <c r="CT114" s="16">
        <f t="shared" si="35"/>
        <v>0</v>
      </c>
      <c r="CX114" s="16">
        <f t="shared" si="36"/>
        <v>0</v>
      </c>
    </row>
    <row r="115" spans="3:102" x14ac:dyDescent="0.25">
      <c r="C115" s="16">
        <f t="shared" si="44"/>
        <v>0</v>
      </c>
      <c r="D115" s="16">
        <f t="shared" si="45"/>
        <v>0</v>
      </c>
      <c r="E115" s="16">
        <f t="shared" si="46"/>
        <v>0</v>
      </c>
      <c r="F115" s="16">
        <f t="shared" si="26"/>
        <v>0</v>
      </c>
      <c r="G115" s="23">
        <f t="shared" si="43"/>
        <v>0</v>
      </c>
      <c r="H115" s="9"/>
      <c r="I115" s="2"/>
      <c r="J115" s="15"/>
      <c r="K115" s="2"/>
      <c r="L115" s="2"/>
      <c r="M115" s="16">
        <f t="shared" si="27"/>
        <v>0</v>
      </c>
      <c r="T115" s="2"/>
      <c r="U115" s="2"/>
      <c r="V115" s="15"/>
      <c r="W115" s="2"/>
      <c r="X115" s="2"/>
      <c r="Y115" s="16">
        <f t="shared" si="28"/>
        <v>0</v>
      </c>
      <c r="AE115" s="16">
        <f t="shared" si="29"/>
        <v>0</v>
      </c>
      <c r="AF115" s="2"/>
      <c r="AG115" s="2"/>
      <c r="AH115" s="15"/>
      <c r="AI115" s="2"/>
      <c r="AJ115" s="2"/>
      <c r="AK115" s="16">
        <f t="shared" si="30"/>
        <v>0</v>
      </c>
      <c r="AQ115" s="16">
        <f t="shared" si="40"/>
        <v>0</v>
      </c>
      <c r="BC115" s="16">
        <f t="shared" si="42"/>
        <v>0</v>
      </c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16">
        <f t="shared" si="31"/>
        <v>0</v>
      </c>
      <c r="BX115" s="21">
        <f t="shared" si="32"/>
        <v>0</v>
      </c>
      <c r="CB115" s="16">
        <f t="shared" si="33"/>
        <v>0</v>
      </c>
      <c r="CH115" s="16">
        <f t="shared" si="34"/>
        <v>0</v>
      </c>
      <c r="CT115" s="16">
        <f t="shared" si="35"/>
        <v>0</v>
      </c>
      <c r="CX115" s="16">
        <f t="shared" si="36"/>
        <v>0</v>
      </c>
    </row>
    <row r="116" spans="3:102" x14ac:dyDescent="0.25">
      <c r="C116" s="16">
        <f t="shared" si="44"/>
        <v>0</v>
      </c>
      <c r="D116" s="16">
        <f t="shared" si="45"/>
        <v>0</v>
      </c>
      <c r="E116" s="16">
        <f t="shared" si="46"/>
        <v>0</v>
      </c>
      <c r="F116" s="16">
        <f t="shared" si="26"/>
        <v>0</v>
      </c>
      <c r="G116" s="23">
        <f t="shared" si="43"/>
        <v>0</v>
      </c>
      <c r="H116" s="9"/>
      <c r="I116" s="2"/>
      <c r="J116" s="15"/>
      <c r="K116" s="2"/>
      <c r="L116" s="2"/>
      <c r="M116" s="16">
        <f t="shared" si="27"/>
        <v>0</v>
      </c>
      <c r="T116" s="2"/>
      <c r="U116" s="2"/>
      <c r="V116" s="15"/>
      <c r="W116" s="2"/>
      <c r="X116" s="2"/>
      <c r="Y116" s="16">
        <f t="shared" si="28"/>
        <v>0</v>
      </c>
      <c r="AE116" s="16">
        <f t="shared" si="29"/>
        <v>0</v>
      </c>
      <c r="AF116" s="2"/>
      <c r="AG116" s="2"/>
      <c r="AH116" s="15"/>
      <c r="AI116" s="2"/>
      <c r="AJ116" s="2"/>
      <c r="AK116" s="16">
        <f t="shared" si="30"/>
        <v>0</v>
      </c>
      <c r="AQ116" s="16">
        <f t="shared" si="40"/>
        <v>0</v>
      </c>
      <c r="BC116" s="16">
        <f t="shared" si="42"/>
        <v>0</v>
      </c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16">
        <f t="shared" si="31"/>
        <v>0</v>
      </c>
      <c r="BX116" s="21">
        <f t="shared" si="32"/>
        <v>0</v>
      </c>
      <c r="CB116" s="16">
        <f t="shared" si="33"/>
        <v>0</v>
      </c>
      <c r="CH116" s="16">
        <f t="shared" si="34"/>
        <v>0</v>
      </c>
      <c r="CT116" s="16">
        <f t="shared" si="35"/>
        <v>0</v>
      </c>
      <c r="CX116" s="16">
        <f t="shared" si="36"/>
        <v>0</v>
      </c>
    </row>
    <row r="117" spans="3:102" x14ac:dyDescent="0.25">
      <c r="C117" s="16">
        <f t="shared" si="44"/>
        <v>0</v>
      </c>
      <c r="D117" s="16">
        <f t="shared" si="45"/>
        <v>0</v>
      </c>
      <c r="E117" s="16">
        <f t="shared" si="46"/>
        <v>0</v>
      </c>
      <c r="F117" s="16">
        <f t="shared" si="26"/>
        <v>0</v>
      </c>
      <c r="G117" s="23">
        <f t="shared" ref="G117:G148" si="47">SUM(AW117+BC117+Y117+M117+AK117+BO117+BX117+CB117+CH117+CT117+CX117+DK117)</f>
        <v>0</v>
      </c>
      <c r="H117" s="9"/>
      <c r="I117" s="2"/>
      <c r="J117" s="15"/>
      <c r="K117" s="2"/>
      <c r="L117" s="2"/>
      <c r="M117" s="16">
        <f t="shared" si="27"/>
        <v>0</v>
      </c>
      <c r="T117" s="2"/>
      <c r="U117" s="2"/>
      <c r="V117" s="15"/>
      <c r="W117" s="2"/>
      <c r="X117" s="2"/>
      <c r="Y117" s="16">
        <f t="shared" si="28"/>
        <v>0</v>
      </c>
      <c r="AE117" s="16">
        <f t="shared" si="29"/>
        <v>0</v>
      </c>
      <c r="AF117" s="2"/>
      <c r="AG117" s="2"/>
      <c r="AH117" s="15"/>
      <c r="AI117" s="2"/>
      <c r="AJ117" s="2"/>
      <c r="AK117" s="16">
        <f t="shared" si="30"/>
        <v>0</v>
      </c>
      <c r="AQ117" s="16">
        <f t="shared" si="40"/>
        <v>0</v>
      </c>
      <c r="BC117" s="16">
        <f t="shared" si="42"/>
        <v>0</v>
      </c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16">
        <f t="shared" si="31"/>
        <v>0</v>
      </c>
      <c r="BX117" s="21">
        <f t="shared" si="32"/>
        <v>0</v>
      </c>
      <c r="CB117" s="16">
        <f t="shared" si="33"/>
        <v>0</v>
      </c>
      <c r="CH117" s="16">
        <f t="shared" si="34"/>
        <v>0</v>
      </c>
      <c r="CT117" s="16">
        <f t="shared" si="35"/>
        <v>0</v>
      </c>
      <c r="CX117" s="16">
        <f t="shared" si="36"/>
        <v>0</v>
      </c>
    </row>
    <row r="118" spans="3:102" x14ac:dyDescent="0.25">
      <c r="C118" s="16">
        <f t="shared" si="44"/>
        <v>0</v>
      </c>
      <c r="D118" s="16">
        <f t="shared" si="45"/>
        <v>0</v>
      </c>
      <c r="E118" s="16">
        <f t="shared" si="46"/>
        <v>0</v>
      </c>
      <c r="F118" s="16">
        <f t="shared" si="26"/>
        <v>0</v>
      </c>
      <c r="G118" s="23">
        <f t="shared" si="47"/>
        <v>0</v>
      </c>
      <c r="H118" s="9"/>
      <c r="I118" s="2"/>
      <c r="J118" s="15"/>
      <c r="K118" s="2"/>
      <c r="L118" s="2"/>
      <c r="M118" s="16">
        <f t="shared" si="27"/>
        <v>0</v>
      </c>
      <c r="T118" s="2"/>
      <c r="U118" s="2"/>
      <c r="V118" s="15"/>
      <c r="W118" s="2"/>
      <c r="X118" s="2"/>
      <c r="Y118" s="16">
        <f t="shared" si="28"/>
        <v>0</v>
      </c>
      <c r="AE118" s="16">
        <f t="shared" si="29"/>
        <v>0</v>
      </c>
      <c r="AF118" s="2"/>
      <c r="AG118" s="2"/>
      <c r="AH118" s="15"/>
      <c r="AI118" s="2"/>
      <c r="AJ118" s="2"/>
      <c r="AK118" s="16">
        <f t="shared" si="30"/>
        <v>0</v>
      </c>
      <c r="AQ118" s="16">
        <f t="shared" si="40"/>
        <v>0</v>
      </c>
      <c r="BC118" s="16">
        <f t="shared" si="42"/>
        <v>0</v>
      </c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16">
        <f t="shared" si="31"/>
        <v>0</v>
      </c>
      <c r="BX118" s="21">
        <f t="shared" si="32"/>
        <v>0</v>
      </c>
      <c r="CB118" s="16">
        <f t="shared" si="33"/>
        <v>0</v>
      </c>
      <c r="CH118" s="16">
        <f t="shared" si="34"/>
        <v>0</v>
      </c>
      <c r="CT118" s="16">
        <f t="shared" si="35"/>
        <v>0</v>
      </c>
      <c r="CX118" s="16">
        <f t="shared" si="36"/>
        <v>0</v>
      </c>
    </row>
    <row r="119" spans="3:102" x14ac:dyDescent="0.25">
      <c r="C119" s="16">
        <f t="shared" si="44"/>
        <v>0</v>
      </c>
      <c r="D119" s="16">
        <f t="shared" si="45"/>
        <v>0</v>
      </c>
      <c r="E119" s="16">
        <f t="shared" si="46"/>
        <v>0</v>
      </c>
      <c r="F119" s="16">
        <f t="shared" si="26"/>
        <v>0</v>
      </c>
      <c r="G119" s="23">
        <f t="shared" si="47"/>
        <v>0</v>
      </c>
      <c r="H119" s="9"/>
      <c r="I119" s="2"/>
      <c r="J119" s="15"/>
      <c r="K119" s="2"/>
      <c r="L119" s="2"/>
      <c r="M119" s="16">
        <f t="shared" si="27"/>
        <v>0</v>
      </c>
      <c r="T119" s="2"/>
      <c r="U119" s="2"/>
      <c r="V119" s="15"/>
      <c r="W119" s="2"/>
      <c r="X119" s="2"/>
      <c r="Y119" s="16">
        <f t="shared" si="28"/>
        <v>0</v>
      </c>
      <c r="AE119" s="16">
        <f t="shared" si="29"/>
        <v>0</v>
      </c>
      <c r="AF119" s="2"/>
      <c r="AG119" s="2"/>
      <c r="AH119" s="15"/>
      <c r="AI119" s="2"/>
      <c r="AJ119" s="2"/>
      <c r="AK119" s="16">
        <f t="shared" si="30"/>
        <v>0</v>
      </c>
      <c r="AQ119" s="16">
        <f t="shared" si="40"/>
        <v>0</v>
      </c>
      <c r="BC119" s="16">
        <f t="shared" si="42"/>
        <v>0</v>
      </c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16">
        <f t="shared" si="31"/>
        <v>0</v>
      </c>
      <c r="BX119" s="21">
        <f t="shared" si="32"/>
        <v>0</v>
      </c>
      <c r="CB119" s="16">
        <f t="shared" si="33"/>
        <v>0</v>
      </c>
      <c r="CH119" s="16">
        <f t="shared" si="34"/>
        <v>0</v>
      </c>
      <c r="CT119" s="16">
        <f t="shared" si="35"/>
        <v>0</v>
      </c>
      <c r="CX119" s="16">
        <f t="shared" si="36"/>
        <v>0</v>
      </c>
    </row>
    <row r="120" spans="3:102" x14ac:dyDescent="0.25">
      <c r="C120" s="16">
        <f t="shared" si="44"/>
        <v>0</v>
      </c>
      <c r="D120" s="16">
        <f t="shared" si="45"/>
        <v>0</v>
      </c>
      <c r="E120" s="16">
        <f t="shared" si="46"/>
        <v>0</v>
      </c>
      <c r="F120" s="16">
        <f t="shared" si="26"/>
        <v>0</v>
      </c>
      <c r="G120" s="23">
        <f t="shared" si="47"/>
        <v>0</v>
      </c>
      <c r="H120" s="9"/>
      <c r="I120" s="2"/>
      <c r="J120" s="15"/>
      <c r="K120" s="2"/>
      <c r="L120" s="2"/>
      <c r="M120" s="16">
        <f t="shared" si="27"/>
        <v>0</v>
      </c>
      <c r="T120" s="2"/>
      <c r="U120" s="2"/>
      <c r="V120" s="15"/>
      <c r="W120" s="2"/>
      <c r="X120" s="2"/>
      <c r="Y120" s="16">
        <f t="shared" si="28"/>
        <v>0</v>
      </c>
      <c r="AE120" s="16">
        <f t="shared" si="29"/>
        <v>0</v>
      </c>
      <c r="AF120" s="2"/>
      <c r="AG120" s="2"/>
      <c r="AH120" s="15"/>
      <c r="AI120" s="2"/>
      <c r="AJ120" s="2"/>
      <c r="AK120" s="16">
        <f t="shared" si="30"/>
        <v>0</v>
      </c>
      <c r="AQ120" s="16">
        <f t="shared" si="40"/>
        <v>0</v>
      </c>
      <c r="BC120" s="16">
        <f t="shared" si="42"/>
        <v>0</v>
      </c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16">
        <f t="shared" si="31"/>
        <v>0</v>
      </c>
      <c r="BX120" s="21">
        <f t="shared" si="32"/>
        <v>0</v>
      </c>
      <c r="CB120" s="16">
        <f t="shared" si="33"/>
        <v>0</v>
      </c>
      <c r="CH120" s="16">
        <f t="shared" si="34"/>
        <v>0</v>
      </c>
      <c r="CT120" s="16">
        <f t="shared" si="35"/>
        <v>0</v>
      </c>
      <c r="CX120" s="16">
        <f t="shared" si="36"/>
        <v>0</v>
      </c>
    </row>
    <row r="121" spans="3:102" x14ac:dyDescent="0.25">
      <c r="C121" s="16">
        <f t="shared" si="44"/>
        <v>0</v>
      </c>
      <c r="D121" s="16">
        <f t="shared" si="45"/>
        <v>0</v>
      </c>
      <c r="E121" s="16">
        <f t="shared" si="46"/>
        <v>0</v>
      </c>
      <c r="F121" s="16">
        <f t="shared" si="26"/>
        <v>0</v>
      </c>
      <c r="G121" s="23">
        <f t="shared" si="47"/>
        <v>0</v>
      </c>
      <c r="H121" s="9"/>
      <c r="I121" s="2"/>
      <c r="J121" s="15"/>
      <c r="K121" s="2"/>
      <c r="L121" s="2"/>
      <c r="M121" s="16">
        <f t="shared" si="27"/>
        <v>0</v>
      </c>
      <c r="T121" s="2"/>
      <c r="U121" s="2"/>
      <c r="V121" s="15"/>
      <c r="W121" s="2"/>
      <c r="X121" s="2"/>
      <c r="Y121" s="16">
        <f t="shared" si="28"/>
        <v>0</v>
      </c>
      <c r="AE121" s="16">
        <f t="shared" si="29"/>
        <v>0</v>
      </c>
      <c r="AF121" s="2"/>
      <c r="AG121" s="2"/>
      <c r="AH121" s="15"/>
      <c r="AI121" s="2"/>
      <c r="AJ121" s="2"/>
      <c r="AK121" s="16">
        <f t="shared" si="30"/>
        <v>0</v>
      </c>
      <c r="AQ121" s="16">
        <f t="shared" si="40"/>
        <v>0</v>
      </c>
      <c r="BC121" s="16">
        <f t="shared" si="42"/>
        <v>0</v>
      </c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16">
        <f t="shared" si="31"/>
        <v>0</v>
      </c>
      <c r="BX121" s="21">
        <f t="shared" si="32"/>
        <v>0</v>
      </c>
      <c r="CB121" s="16">
        <f t="shared" si="33"/>
        <v>0</v>
      </c>
      <c r="CH121" s="16">
        <f t="shared" si="34"/>
        <v>0</v>
      </c>
      <c r="CT121" s="16">
        <f t="shared" si="35"/>
        <v>0</v>
      </c>
      <c r="CX121" s="16">
        <f t="shared" si="36"/>
        <v>0</v>
      </c>
    </row>
    <row r="122" spans="3:102" x14ac:dyDescent="0.25">
      <c r="C122" s="16">
        <f t="shared" si="44"/>
        <v>0</v>
      </c>
      <c r="D122" s="16">
        <f t="shared" si="45"/>
        <v>0</v>
      </c>
      <c r="E122" s="16">
        <f t="shared" si="46"/>
        <v>0</v>
      </c>
      <c r="F122" s="16">
        <f t="shared" si="26"/>
        <v>0</v>
      </c>
      <c r="G122" s="23">
        <f t="shared" si="47"/>
        <v>0</v>
      </c>
      <c r="H122" s="9"/>
      <c r="I122" s="2"/>
      <c r="J122" s="15"/>
      <c r="K122" s="2"/>
      <c r="L122" s="2"/>
      <c r="M122" s="16">
        <f t="shared" si="27"/>
        <v>0</v>
      </c>
      <c r="T122" s="2"/>
      <c r="U122" s="2"/>
      <c r="V122" s="15"/>
      <c r="W122" s="2"/>
      <c r="X122" s="2"/>
      <c r="Y122" s="16">
        <f t="shared" si="28"/>
        <v>0</v>
      </c>
      <c r="AE122" s="16">
        <f t="shared" si="29"/>
        <v>0</v>
      </c>
      <c r="AF122" s="2"/>
      <c r="AG122" s="2"/>
      <c r="AH122" s="15"/>
      <c r="AI122" s="2"/>
      <c r="AJ122" s="2"/>
      <c r="AK122" s="16">
        <f t="shared" si="30"/>
        <v>0</v>
      </c>
      <c r="AQ122" s="16">
        <f t="shared" si="40"/>
        <v>0</v>
      </c>
      <c r="BC122" s="16">
        <f t="shared" si="42"/>
        <v>0</v>
      </c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16">
        <f t="shared" si="31"/>
        <v>0</v>
      </c>
      <c r="BX122" s="21">
        <f t="shared" si="32"/>
        <v>0</v>
      </c>
      <c r="CB122" s="16">
        <f t="shared" si="33"/>
        <v>0</v>
      </c>
      <c r="CH122" s="16">
        <f t="shared" si="34"/>
        <v>0</v>
      </c>
      <c r="CT122" s="16">
        <f t="shared" si="35"/>
        <v>0</v>
      </c>
      <c r="CX122" s="16">
        <f t="shared" si="36"/>
        <v>0</v>
      </c>
    </row>
    <row r="123" spans="3:102" x14ac:dyDescent="0.25">
      <c r="C123" s="16">
        <f t="shared" si="44"/>
        <v>0</v>
      </c>
      <c r="D123" s="16">
        <f t="shared" si="45"/>
        <v>0</v>
      </c>
      <c r="E123" s="16">
        <f t="shared" si="46"/>
        <v>0</v>
      </c>
      <c r="F123" s="16">
        <f t="shared" si="26"/>
        <v>0</v>
      </c>
      <c r="G123" s="23">
        <f t="shared" si="47"/>
        <v>0</v>
      </c>
      <c r="H123" s="9"/>
      <c r="I123" s="2"/>
      <c r="J123" s="15"/>
      <c r="K123" s="2"/>
      <c r="L123" s="2"/>
      <c r="M123" s="16">
        <f t="shared" si="27"/>
        <v>0</v>
      </c>
      <c r="T123" s="2"/>
      <c r="U123" s="2"/>
      <c r="V123" s="15"/>
      <c r="W123" s="2"/>
      <c r="X123" s="2"/>
      <c r="Y123" s="16">
        <f t="shared" si="28"/>
        <v>0</v>
      </c>
      <c r="AE123" s="16">
        <f t="shared" si="29"/>
        <v>0</v>
      </c>
      <c r="AF123" s="2"/>
      <c r="AG123" s="2"/>
      <c r="AH123" s="15"/>
      <c r="AI123" s="2"/>
      <c r="AJ123" s="2"/>
      <c r="AK123" s="16">
        <f t="shared" si="30"/>
        <v>0</v>
      </c>
      <c r="AQ123" s="16">
        <f t="shared" si="40"/>
        <v>0</v>
      </c>
      <c r="BC123" s="16">
        <f t="shared" si="42"/>
        <v>0</v>
      </c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16">
        <f t="shared" si="31"/>
        <v>0</v>
      </c>
      <c r="BX123" s="21">
        <f t="shared" si="32"/>
        <v>0</v>
      </c>
      <c r="CB123" s="16">
        <f t="shared" si="33"/>
        <v>0</v>
      </c>
      <c r="CH123" s="16">
        <f t="shared" si="34"/>
        <v>0</v>
      </c>
      <c r="CT123" s="16">
        <f t="shared" si="35"/>
        <v>0</v>
      </c>
      <c r="CX123" s="16">
        <f t="shared" si="36"/>
        <v>0</v>
      </c>
    </row>
    <row r="124" spans="3:102" x14ac:dyDescent="0.25">
      <c r="C124" s="16">
        <f t="shared" si="44"/>
        <v>0</v>
      </c>
      <c r="D124" s="16">
        <f t="shared" si="45"/>
        <v>0</v>
      </c>
      <c r="E124" s="16">
        <f t="shared" si="46"/>
        <v>0</v>
      </c>
      <c r="F124" s="16">
        <f t="shared" si="26"/>
        <v>0</v>
      </c>
      <c r="G124" s="23">
        <f t="shared" si="47"/>
        <v>0</v>
      </c>
      <c r="H124" s="9"/>
      <c r="I124" s="2"/>
      <c r="J124" s="15"/>
      <c r="K124" s="2"/>
      <c r="L124" s="2"/>
      <c r="M124" s="16">
        <f t="shared" si="27"/>
        <v>0</v>
      </c>
      <c r="T124" s="2"/>
      <c r="U124" s="2"/>
      <c r="V124" s="15"/>
      <c r="W124" s="2"/>
      <c r="X124" s="2"/>
      <c r="Y124" s="16">
        <f t="shared" si="28"/>
        <v>0</v>
      </c>
      <c r="AE124" s="16">
        <f t="shared" si="29"/>
        <v>0</v>
      </c>
      <c r="AF124" s="2"/>
      <c r="AG124" s="2"/>
      <c r="AH124" s="15"/>
      <c r="AI124" s="2"/>
      <c r="AJ124" s="2"/>
      <c r="AK124" s="16">
        <f t="shared" si="30"/>
        <v>0</v>
      </c>
      <c r="AQ124" s="16">
        <f t="shared" si="40"/>
        <v>0</v>
      </c>
      <c r="BC124" s="16">
        <f t="shared" si="42"/>
        <v>0</v>
      </c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16">
        <f t="shared" si="31"/>
        <v>0</v>
      </c>
      <c r="BX124" s="21">
        <f t="shared" si="32"/>
        <v>0</v>
      </c>
      <c r="CB124" s="16">
        <f t="shared" si="33"/>
        <v>0</v>
      </c>
      <c r="CH124" s="16">
        <f t="shared" si="34"/>
        <v>0</v>
      </c>
      <c r="CT124" s="16">
        <f t="shared" si="35"/>
        <v>0</v>
      </c>
      <c r="CX124" s="16">
        <f t="shared" si="36"/>
        <v>0</v>
      </c>
    </row>
    <row r="125" spans="3:102" x14ac:dyDescent="0.25">
      <c r="C125" s="16">
        <f t="shared" si="44"/>
        <v>0</v>
      </c>
      <c r="D125" s="16">
        <f t="shared" si="45"/>
        <v>0</v>
      </c>
      <c r="E125" s="16">
        <f t="shared" si="46"/>
        <v>0</v>
      </c>
      <c r="F125" s="16">
        <f t="shared" si="26"/>
        <v>0</v>
      </c>
      <c r="G125" s="23">
        <f t="shared" si="47"/>
        <v>0</v>
      </c>
      <c r="H125" s="9"/>
      <c r="I125" s="2"/>
      <c r="J125" s="15"/>
      <c r="K125" s="2"/>
      <c r="L125" s="2"/>
      <c r="M125" s="16">
        <f t="shared" si="27"/>
        <v>0</v>
      </c>
      <c r="T125" s="2"/>
      <c r="U125" s="2"/>
      <c r="V125" s="15"/>
      <c r="W125" s="2"/>
      <c r="X125" s="2"/>
      <c r="Y125" s="16">
        <f t="shared" si="28"/>
        <v>0</v>
      </c>
      <c r="AE125" s="16">
        <f t="shared" si="29"/>
        <v>0</v>
      </c>
      <c r="AF125" s="2"/>
      <c r="AG125" s="2"/>
      <c r="AH125" s="15"/>
      <c r="AI125" s="2"/>
      <c r="AJ125" s="2"/>
      <c r="AK125" s="16">
        <f t="shared" si="30"/>
        <v>0</v>
      </c>
      <c r="AQ125" s="16">
        <f t="shared" si="40"/>
        <v>0</v>
      </c>
      <c r="BC125" s="16">
        <f t="shared" si="42"/>
        <v>0</v>
      </c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16">
        <f t="shared" si="31"/>
        <v>0</v>
      </c>
      <c r="BX125" s="21">
        <f t="shared" si="32"/>
        <v>0</v>
      </c>
      <c r="CB125" s="16">
        <f t="shared" si="33"/>
        <v>0</v>
      </c>
      <c r="CH125" s="16">
        <f t="shared" si="34"/>
        <v>0</v>
      </c>
      <c r="CT125" s="16">
        <f t="shared" si="35"/>
        <v>0</v>
      </c>
      <c r="CX125" s="16">
        <f t="shared" si="36"/>
        <v>0</v>
      </c>
    </row>
    <row r="126" spans="3:102" x14ac:dyDescent="0.25">
      <c r="C126" s="16">
        <f t="shared" si="44"/>
        <v>0</v>
      </c>
      <c r="D126" s="16">
        <f t="shared" si="45"/>
        <v>0</v>
      </c>
      <c r="E126" s="16">
        <f t="shared" si="46"/>
        <v>0</v>
      </c>
      <c r="F126" s="16">
        <f t="shared" si="26"/>
        <v>0</v>
      </c>
      <c r="G126" s="23">
        <f t="shared" si="47"/>
        <v>0</v>
      </c>
      <c r="H126" s="9"/>
      <c r="I126" s="2"/>
      <c r="J126" s="15"/>
      <c r="K126" s="2"/>
      <c r="L126" s="2"/>
      <c r="M126" s="16">
        <f t="shared" si="27"/>
        <v>0</v>
      </c>
      <c r="T126" s="2"/>
      <c r="U126" s="2"/>
      <c r="V126" s="15"/>
      <c r="W126" s="2"/>
      <c r="X126" s="2"/>
      <c r="Y126" s="16">
        <f t="shared" si="28"/>
        <v>0</v>
      </c>
      <c r="AE126" s="16">
        <f t="shared" si="29"/>
        <v>0</v>
      </c>
      <c r="AF126" s="2"/>
      <c r="AG126" s="2"/>
      <c r="AH126" s="15"/>
      <c r="AI126" s="2"/>
      <c r="AJ126" s="2"/>
      <c r="AK126" s="16">
        <f t="shared" si="30"/>
        <v>0</v>
      </c>
      <c r="AQ126" s="16">
        <f t="shared" si="40"/>
        <v>0</v>
      </c>
      <c r="BC126" s="16">
        <f t="shared" si="42"/>
        <v>0</v>
      </c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16">
        <f t="shared" si="31"/>
        <v>0</v>
      </c>
      <c r="BX126" s="21">
        <f t="shared" si="32"/>
        <v>0</v>
      </c>
      <c r="CB126" s="16">
        <f t="shared" si="33"/>
        <v>0</v>
      </c>
      <c r="CH126" s="16">
        <f t="shared" si="34"/>
        <v>0</v>
      </c>
      <c r="CT126" s="16">
        <f t="shared" si="35"/>
        <v>0</v>
      </c>
      <c r="CX126" s="16">
        <f t="shared" si="36"/>
        <v>0</v>
      </c>
    </row>
    <row r="127" spans="3:102" x14ac:dyDescent="0.25">
      <c r="C127" s="16">
        <f t="shared" si="44"/>
        <v>0</v>
      </c>
      <c r="D127" s="16">
        <f t="shared" si="45"/>
        <v>0</v>
      </c>
      <c r="E127" s="16">
        <f t="shared" si="46"/>
        <v>0</v>
      </c>
      <c r="F127" s="16">
        <f t="shared" si="26"/>
        <v>0</v>
      </c>
      <c r="G127" s="23">
        <f t="shared" si="47"/>
        <v>0</v>
      </c>
      <c r="H127" s="9"/>
      <c r="I127" s="2"/>
      <c r="J127" s="15"/>
      <c r="K127" s="2"/>
      <c r="L127" s="2"/>
      <c r="M127" s="16">
        <f t="shared" si="27"/>
        <v>0</v>
      </c>
      <c r="T127" s="2"/>
      <c r="U127" s="2"/>
      <c r="V127" s="15"/>
      <c r="W127" s="2"/>
      <c r="X127" s="2"/>
      <c r="Y127" s="16">
        <f t="shared" si="28"/>
        <v>0</v>
      </c>
      <c r="AE127" s="16">
        <f t="shared" si="29"/>
        <v>0</v>
      </c>
      <c r="AF127" s="2"/>
      <c r="AG127" s="2"/>
      <c r="AH127" s="15"/>
      <c r="AI127" s="2"/>
      <c r="AJ127" s="2"/>
      <c r="AK127" s="16">
        <f t="shared" si="30"/>
        <v>0</v>
      </c>
      <c r="AQ127" s="16">
        <f t="shared" si="40"/>
        <v>0</v>
      </c>
      <c r="BC127" s="16">
        <f t="shared" si="42"/>
        <v>0</v>
      </c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16">
        <f t="shared" si="31"/>
        <v>0</v>
      </c>
      <c r="BX127" s="21">
        <f t="shared" si="32"/>
        <v>0</v>
      </c>
      <c r="CB127" s="16">
        <f t="shared" si="33"/>
        <v>0</v>
      </c>
      <c r="CH127" s="16">
        <f t="shared" si="34"/>
        <v>0</v>
      </c>
      <c r="CT127" s="16">
        <f t="shared" si="35"/>
        <v>0</v>
      </c>
      <c r="CX127" s="16">
        <f t="shared" si="36"/>
        <v>0</v>
      </c>
    </row>
    <row r="128" spans="3:102" x14ac:dyDescent="0.25">
      <c r="C128" s="16">
        <f t="shared" si="44"/>
        <v>0</v>
      </c>
      <c r="D128" s="16">
        <f t="shared" si="45"/>
        <v>0</v>
      </c>
      <c r="E128" s="16">
        <f t="shared" si="46"/>
        <v>0</v>
      </c>
      <c r="F128" s="16">
        <f t="shared" si="26"/>
        <v>0</v>
      </c>
      <c r="G128" s="23">
        <f t="shared" si="47"/>
        <v>0</v>
      </c>
      <c r="H128" s="9"/>
      <c r="I128" s="2"/>
      <c r="J128" s="15"/>
      <c r="K128" s="2"/>
      <c r="L128" s="2"/>
      <c r="M128" s="16">
        <f t="shared" si="27"/>
        <v>0</v>
      </c>
      <c r="T128" s="2"/>
      <c r="U128" s="2"/>
      <c r="V128" s="15"/>
      <c r="W128" s="2"/>
      <c r="X128" s="2"/>
      <c r="Y128" s="16">
        <f t="shared" si="28"/>
        <v>0</v>
      </c>
      <c r="AE128" s="16">
        <f t="shared" si="29"/>
        <v>0</v>
      </c>
      <c r="AF128" s="2"/>
      <c r="AG128" s="2"/>
      <c r="AH128" s="15"/>
      <c r="AI128" s="2"/>
      <c r="AJ128" s="2"/>
      <c r="AK128" s="16">
        <f t="shared" si="30"/>
        <v>0</v>
      </c>
      <c r="AQ128" s="16">
        <f t="shared" si="40"/>
        <v>0</v>
      </c>
      <c r="BC128" s="16">
        <f t="shared" si="42"/>
        <v>0</v>
      </c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16">
        <f t="shared" si="31"/>
        <v>0</v>
      </c>
      <c r="BX128" s="21">
        <f t="shared" si="32"/>
        <v>0</v>
      </c>
      <c r="CB128" s="16">
        <f t="shared" si="33"/>
        <v>0</v>
      </c>
      <c r="CH128" s="16">
        <f t="shared" si="34"/>
        <v>0</v>
      </c>
      <c r="CT128" s="16">
        <f t="shared" si="35"/>
        <v>0</v>
      </c>
      <c r="CX128" s="16">
        <f t="shared" si="36"/>
        <v>0</v>
      </c>
    </row>
    <row r="129" spans="3:102" x14ac:dyDescent="0.25">
      <c r="C129" s="16">
        <f t="shared" si="44"/>
        <v>0</v>
      </c>
      <c r="D129" s="16">
        <f t="shared" si="45"/>
        <v>0</v>
      </c>
      <c r="E129" s="16">
        <f t="shared" si="46"/>
        <v>0</v>
      </c>
      <c r="F129" s="16">
        <f t="shared" si="26"/>
        <v>0</v>
      </c>
      <c r="G129" s="23">
        <f t="shared" si="47"/>
        <v>0</v>
      </c>
      <c r="H129" s="9"/>
      <c r="I129" s="2"/>
      <c r="J129" s="15"/>
      <c r="K129" s="2"/>
      <c r="L129" s="2"/>
      <c r="M129" s="16">
        <f t="shared" si="27"/>
        <v>0</v>
      </c>
      <c r="T129" s="2"/>
      <c r="U129" s="2"/>
      <c r="V129" s="15"/>
      <c r="W129" s="2"/>
      <c r="X129" s="2"/>
      <c r="Y129" s="16">
        <f t="shared" si="28"/>
        <v>0</v>
      </c>
      <c r="AE129" s="16">
        <f t="shared" si="29"/>
        <v>0</v>
      </c>
      <c r="AF129" s="2"/>
      <c r="AG129" s="2"/>
      <c r="AH129" s="15"/>
      <c r="AI129" s="2"/>
      <c r="AJ129" s="2"/>
      <c r="AK129" s="16">
        <f t="shared" si="30"/>
        <v>0</v>
      </c>
      <c r="AQ129" s="16">
        <f t="shared" si="40"/>
        <v>0</v>
      </c>
      <c r="BC129" s="16">
        <f t="shared" si="42"/>
        <v>0</v>
      </c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16">
        <f t="shared" si="31"/>
        <v>0</v>
      </c>
      <c r="BX129" s="21">
        <f t="shared" si="32"/>
        <v>0</v>
      </c>
      <c r="CB129" s="16">
        <f t="shared" si="33"/>
        <v>0</v>
      </c>
      <c r="CH129" s="16">
        <f t="shared" si="34"/>
        <v>0</v>
      </c>
      <c r="CT129" s="16">
        <f t="shared" si="35"/>
        <v>0</v>
      </c>
      <c r="CX129" s="16">
        <f t="shared" si="36"/>
        <v>0</v>
      </c>
    </row>
    <row r="130" spans="3:102" x14ac:dyDescent="0.25">
      <c r="C130" s="16">
        <f t="shared" si="44"/>
        <v>0</v>
      </c>
      <c r="D130" s="16">
        <f t="shared" si="45"/>
        <v>0</v>
      </c>
      <c r="E130" s="16">
        <f t="shared" si="46"/>
        <v>0</v>
      </c>
      <c r="F130" s="16">
        <f t="shared" si="26"/>
        <v>0</v>
      </c>
      <c r="G130" s="23">
        <f t="shared" si="47"/>
        <v>0</v>
      </c>
      <c r="H130" s="9"/>
      <c r="I130" s="2"/>
      <c r="J130" s="15"/>
      <c r="K130" s="2"/>
      <c r="L130" s="2"/>
      <c r="M130" s="16">
        <f t="shared" si="27"/>
        <v>0</v>
      </c>
      <c r="T130" s="2"/>
      <c r="U130" s="2"/>
      <c r="V130" s="15"/>
      <c r="W130" s="2"/>
      <c r="X130" s="2"/>
      <c r="Y130" s="16">
        <f t="shared" si="28"/>
        <v>0</v>
      </c>
      <c r="AE130" s="16">
        <f t="shared" si="29"/>
        <v>0</v>
      </c>
      <c r="AF130" s="2"/>
      <c r="AG130" s="2"/>
      <c r="AH130" s="15"/>
      <c r="AI130" s="2"/>
      <c r="AJ130" s="2"/>
      <c r="AK130" s="16">
        <f t="shared" si="30"/>
        <v>0</v>
      </c>
      <c r="AQ130" s="16">
        <f t="shared" si="40"/>
        <v>0</v>
      </c>
      <c r="BC130" s="16">
        <f t="shared" si="42"/>
        <v>0</v>
      </c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16">
        <f t="shared" si="31"/>
        <v>0</v>
      </c>
      <c r="BX130" s="21">
        <f t="shared" si="32"/>
        <v>0</v>
      </c>
      <c r="CB130" s="16">
        <f t="shared" si="33"/>
        <v>0</v>
      </c>
      <c r="CH130" s="16">
        <f t="shared" si="34"/>
        <v>0</v>
      </c>
      <c r="CT130" s="16">
        <f t="shared" si="35"/>
        <v>0</v>
      </c>
      <c r="CX130" s="16">
        <f t="shared" si="36"/>
        <v>0</v>
      </c>
    </row>
    <row r="131" spans="3:102" x14ac:dyDescent="0.25">
      <c r="C131" s="16">
        <f t="shared" si="44"/>
        <v>0</v>
      </c>
      <c r="D131" s="16">
        <f t="shared" si="45"/>
        <v>0</v>
      </c>
      <c r="E131" s="16">
        <f t="shared" si="46"/>
        <v>0</v>
      </c>
      <c r="F131" s="16">
        <f t="shared" si="26"/>
        <v>0</v>
      </c>
      <c r="G131" s="23">
        <f t="shared" si="47"/>
        <v>0</v>
      </c>
      <c r="H131" s="9"/>
      <c r="I131" s="2"/>
      <c r="J131" s="15"/>
      <c r="K131" s="2"/>
      <c r="L131" s="2"/>
      <c r="M131" s="16">
        <f t="shared" si="27"/>
        <v>0</v>
      </c>
      <c r="T131" s="2"/>
      <c r="U131" s="2"/>
      <c r="V131" s="15"/>
      <c r="W131" s="2"/>
      <c r="X131" s="2"/>
      <c r="Y131" s="16">
        <f t="shared" si="28"/>
        <v>0</v>
      </c>
      <c r="AE131" s="16">
        <f t="shared" si="29"/>
        <v>0</v>
      </c>
      <c r="AF131" s="2"/>
      <c r="AG131" s="2"/>
      <c r="AH131" s="15"/>
      <c r="AI131" s="2"/>
      <c r="AJ131" s="2"/>
      <c r="AK131" s="16">
        <f t="shared" si="30"/>
        <v>0</v>
      </c>
      <c r="AQ131" s="16">
        <f t="shared" si="40"/>
        <v>0</v>
      </c>
      <c r="BC131" s="16">
        <f t="shared" si="42"/>
        <v>0</v>
      </c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16">
        <f t="shared" si="31"/>
        <v>0</v>
      </c>
      <c r="BX131" s="21">
        <f t="shared" si="32"/>
        <v>0</v>
      </c>
      <c r="CB131" s="16">
        <f t="shared" si="33"/>
        <v>0</v>
      </c>
      <c r="CH131" s="16">
        <f t="shared" si="34"/>
        <v>0</v>
      </c>
      <c r="CT131" s="16">
        <f t="shared" si="35"/>
        <v>0</v>
      </c>
      <c r="CX131" s="16">
        <f t="shared" si="36"/>
        <v>0</v>
      </c>
    </row>
    <row r="132" spans="3:102" x14ac:dyDescent="0.25">
      <c r="C132" s="16">
        <f t="shared" si="44"/>
        <v>0</v>
      </c>
      <c r="D132" s="16">
        <f t="shared" si="45"/>
        <v>0</v>
      </c>
      <c r="E132" s="16">
        <f t="shared" si="46"/>
        <v>0</v>
      </c>
      <c r="F132" s="16">
        <f t="shared" si="26"/>
        <v>0</v>
      </c>
      <c r="G132" s="23">
        <f t="shared" si="47"/>
        <v>0</v>
      </c>
      <c r="H132" s="9"/>
      <c r="I132" s="2"/>
      <c r="J132" s="15"/>
      <c r="K132" s="2"/>
      <c r="L132" s="2"/>
      <c r="M132" s="16">
        <f t="shared" si="27"/>
        <v>0</v>
      </c>
      <c r="T132" s="2"/>
      <c r="U132" s="2"/>
      <c r="V132" s="15"/>
      <c r="W132" s="2"/>
      <c r="X132" s="2"/>
      <c r="Y132" s="16">
        <f t="shared" si="28"/>
        <v>0</v>
      </c>
      <c r="AE132" s="16">
        <f t="shared" si="29"/>
        <v>0</v>
      </c>
      <c r="AF132" s="2"/>
      <c r="AG132" s="2"/>
      <c r="AH132" s="15"/>
      <c r="AI132" s="2"/>
      <c r="AJ132" s="2"/>
      <c r="AK132" s="16">
        <f t="shared" si="30"/>
        <v>0</v>
      </c>
      <c r="AQ132" s="16">
        <f t="shared" si="40"/>
        <v>0</v>
      </c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16">
        <f t="shared" si="31"/>
        <v>0</v>
      </c>
      <c r="BX132" s="21">
        <f t="shared" si="32"/>
        <v>0</v>
      </c>
      <c r="CB132" s="16">
        <f t="shared" si="33"/>
        <v>0</v>
      </c>
      <c r="CH132" s="16">
        <f t="shared" si="34"/>
        <v>0</v>
      </c>
      <c r="CT132" s="16">
        <f t="shared" si="35"/>
        <v>0</v>
      </c>
    </row>
    <row r="133" spans="3:102" x14ac:dyDescent="0.25">
      <c r="C133" s="16">
        <f t="shared" ref="C133:C164" si="48">SUM(H133+I133+T133+U133+AF133+AG133+BD133+BE133+BR133+BS133+CF133+CG133+CI133+CJ133+N133+O133+Z133+AA133+AL133+AM133+CY133+CZ133)</f>
        <v>0</v>
      </c>
      <c r="D133" s="16">
        <f t="shared" ref="D133:D164" si="49">SUM(K133+W133+AI133+BM133+BN133+BT133+BU133+BY133+BZ133+CA133+CU133+CV133+CW133+CD133+CQ133+CR133+CS133+P133+AB133+AN133+DH133+DI133+DJ133)</f>
        <v>0</v>
      </c>
      <c r="E133" s="16">
        <f t="shared" si="46"/>
        <v>0</v>
      </c>
      <c r="F133" s="16">
        <f t="shared" ref="F133:F191" si="50">DK133</f>
        <v>0</v>
      </c>
      <c r="G133" s="23">
        <f t="shared" si="47"/>
        <v>0</v>
      </c>
      <c r="H133" s="9"/>
      <c r="I133" s="2"/>
      <c r="J133" s="15"/>
      <c r="K133" s="2"/>
      <c r="L133" s="2"/>
      <c r="M133" s="16">
        <f t="shared" ref="M133:M173" si="51">SUM(H133:L133)</f>
        <v>0</v>
      </c>
      <c r="T133" s="2"/>
      <c r="U133" s="2"/>
      <c r="V133" s="15"/>
      <c r="W133" s="2"/>
      <c r="X133" s="2"/>
      <c r="Y133" s="16">
        <f t="shared" ref="Y133:Y145" si="52">SUM(T133:X133)</f>
        <v>0</v>
      </c>
      <c r="AE133" s="16">
        <f t="shared" ref="AE133:AE189" si="53">SUM(Z133:AD133)</f>
        <v>0</v>
      </c>
      <c r="AF133" s="2"/>
      <c r="AG133" s="2"/>
      <c r="AH133" s="15"/>
      <c r="AI133" s="2"/>
      <c r="AJ133" s="2"/>
      <c r="AK133" s="16">
        <f t="shared" ref="AK133:AK159" si="54">SUM(AF133:AJ133)</f>
        <v>0</v>
      </c>
      <c r="AQ133" s="16">
        <f t="shared" si="40"/>
        <v>0</v>
      </c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16">
        <f t="shared" ref="BO133:BO181" si="55">SUM(BD133:BN133)</f>
        <v>0</v>
      </c>
      <c r="BX133" s="21">
        <f t="shared" ref="BX133:BX191" si="56">SUM(BP133:BW133)</f>
        <v>0</v>
      </c>
      <c r="CB133" s="16">
        <f t="shared" ref="CB133:CB181" si="57">SUM(BY133:CA133)</f>
        <v>0</v>
      </c>
      <c r="CH133" s="16">
        <f t="shared" ref="CH133:CH173" si="58">SUM(CC133:CG133)</f>
        <v>0</v>
      </c>
      <c r="CT133" s="16">
        <f t="shared" ref="CT133:CT173" si="59">SUM(CI133:CS133)</f>
        <v>0</v>
      </c>
    </row>
    <row r="134" spans="3:102" x14ac:dyDescent="0.25">
      <c r="C134" s="16">
        <f t="shared" si="48"/>
        <v>0</v>
      </c>
      <c r="D134" s="16">
        <f t="shared" si="49"/>
        <v>0</v>
      </c>
      <c r="E134" s="16">
        <f t="shared" ref="E134:E165" si="60">SUM(L134+X134+AJ134+BF134+BG134+BH134+BI134+BJ134+BK134+BL134+BP134+BQ134+BV134+BW134+CC134+CE134+CK134+CL134+CM134+CN134+CO134+R134+AD134+AO134+DA134+DB134+DC134+DD134+DE134+DF134+DG134)</f>
        <v>0</v>
      </c>
      <c r="F134" s="16">
        <f t="shared" si="50"/>
        <v>0</v>
      </c>
      <c r="G134" s="23">
        <f t="shared" si="47"/>
        <v>0</v>
      </c>
      <c r="H134" s="9"/>
      <c r="I134" s="2"/>
      <c r="J134" s="15"/>
      <c r="K134" s="2"/>
      <c r="L134" s="2"/>
      <c r="M134" s="16">
        <f t="shared" si="51"/>
        <v>0</v>
      </c>
      <c r="T134" s="2"/>
      <c r="U134" s="2"/>
      <c r="V134" s="15"/>
      <c r="W134" s="2"/>
      <c r="X134" s="2"/>
      <c r="Y134" s="16">
        <f t="shared" si="52"/>
        <v>0</v>
      </c>
      <c r="AE134" s="16">
        <f t="shared" si="53"/>
        <v>0</v>
      </c>
      <c r="AF134" s="2"/>
      <c r="AG134" s="2"/>
      <c r="AH134" s="15"/>
      <c r="AI134" s="2"/>
      <c r="AJ134" s="2"/>
      <c r="AK134" s="16">
        <f t="shared" si="54"/>
        <v>0</v>
      </c>
      <c r="AQ134" s="16">
        <f t="shared" ref="AQ134:AQ181" si="61">SUM(AL134:AP134)</f>
        <v>0</v>
      </c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16">
        <f t="shared" si="55"/>
        <v>0</v>
      </c>
      <c r="BX134" s="21">
        <f t="shared" si="56"/>
        <v>0</v>
      </c>
      <c r="CB134" s="16">
        <f t="shared" si="57"/>
        <v>0</v>
      </c>
      <c r="CH134" s="16">
        <f t="shared" si="58"/>
        <v>0</v>
      </c>
      <c r="CT134" s="16">
        <f t="shared" si="59"/>
        <v>0</v>
      </c>
    </row>
    <row r="135" spans="3:102" x14ac:dyDescent="0.25">
      <c r="C135" s="16">
        <f t="shared" si="48"/>
        <v>0</v>
      </c>
      <c r="D135" s="16">
        <f t="shared" si="49"/>
        <v>0</v>
      </c>
      <c r="E135" s="16">
        <f t="shared" si="60"/>
        <v>0</v>
      </c>
      <c r="F135" s="16">
        <f t="shared" si="50"/>
        <v>0</v>
      </c>
      <c r="G135" s="23">
        <f t="shared" si="47"/>
        <v>0</v>
      </c>
      <c r="H135" s="9"/>
      <c r="I135" s="2"/>
      <c r="J135" s="15"/>
      <c r="K135" s="2"/>
      <c r="L135" s="2"/>
      <c r="M135" s="16">
        <f t="shared" si="51"/>
        <v>0</v>
      </c>
      <c r="T135" s="2"/>
      <c r="U135" s="2"/>
      <c r="V135" s="15"/>
      <c r="W135" s="2"/>
      <c r="X135" s="2"/>
      <c r="Y135" s="16">
        <f t="shared" si="52"/>
        <v>0</v>
      </c>
      <c r="AE135" s="16">
        <f t="shared" si="53"/>
        <v>0</v>
      </c>
      <c r="AF135" s="2"/>
      <c r="AG135" s="2"/>
      <c r="AH135" s="15"/>
      <c r="AI135" s="2"/>
      <c r="AJ135" s="2"/>
      <c r="AK135" s="16">
        <f t="shared" si="54"/>
        <v>0</v>
      </c>
      <c r="AQ135" s="16">
        <f t="shared" si="61"/>
        <v>0</v>
      </c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16">
        <f t="shared" si="55"/>
        <v>0</v>
      </c>
      <c r="BX135" s="21">
        <f t="shared" si="56"/>
        <v>0</v>
      </c>
      <c r="CB135" s="16">
        <f t="shared" si="57"/>
        <v>0</v>
      </c>
      <c r="CH135" s="16">
        <f t="shared" si="58"/>
        <v>0</v>
      </c>
      <c r="CT135" s="16">
        <f t="shared" si="59"/>
        <v>0</v>
      </c>
    </row>
    <row r="136" spans="3:102" x14ac:dyDescent="0.25">
      <c r="C136" s="16">
        <f t="shared" si="48"/>
        <v>0</v>
      </c>
      <c r="D136" s="16">
        <f t="shared" si="49"/>
        <v>0</v>
      </c>
      <c r="E136" s="16">
        <f t="shared" si="60"/>
        <v>0</v>
      </c>
      <c r="F136" s="16">
        <f t="shared" si="50"/>
        <v>0</v>
      </c>
      <c r="G136" s="23">
        <f t="shared" si="47"/>
        <v>0</v>
      </c>
      <c r="H136" s="9"/>
      <c r="I136" s="2"/>
      <c r="J136" s="15"/>
      <c r="K136" s="2"/>
      <c r="L136" s="2"/>
      <c r="M136" s="16">
        <f t="shared" si="51"/>
        <v>0</v>
      </c>
      <c r="T136" s="2"/>
      <c r="U136" s="2"/>
      <c r="V136" s="15"/>
      <c r="W136" s="2"/>
      <c r="X136" s="2"/>
      <c r="Y136" s="16">
        <f t="shared" si="52"/>
        <v>0</v>
      </c>
      <c r="AE136" s="16">
        <f t="shared" si="53"/>
        <v>0</v>
      </c>
      <c r="AF136" s="2"/>
      <c r="AG136" s="2"/>
      <c r="AH136" s="15"/>
      <c r="AI136" s="2"/>
      <c r="AJ136" s="2"/>
      <c r="AK136" s="16">
        <f t="shared" si="54"/>
        <v>0</v>
      </c>
      <c r="AQ136" s="16">
        <f t="shared" si="61"/>
        <v>0</v>
      </c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16">
        <f t="shared" si="55"/>
        <v>0</v>
      </c>
      <c r="BX136" s="21">
        <f t="shared" si="56"/>
        <v>0</v>
      </c>
      <c r="CB136" s="16">
        <f t="shared" si="57"/>
        <v>0</v>
      </c>
      <c r="CH136" s="16">
        <f t="shared" si="58"/>
        <v>0</v>
      </c>
      <c r="CT136" s="16">
        <f t="shared" si="59"/>
        <v>0</v>
      </c>
    </row>
    <row r="137" spans="3:102" x14ac:dyDescent="0.25">
      <c r="C137" s="16">
        <f t="shared" si="48"/>
        <v>0</v>
      </c>
      <c r="D137" s="16">
        <f t="shared" si="49"/>
        <v>0</v>
      </c>
      <c r="E137" s="16">
        <f t="shared" si="60"/>
        <v>0</v>
      </c>
      <c r="F137" s="16">
        <f t="shared" si="50"/>
        <v>0</v>
      </c>
      <c r="G137" s="23">
        <f t="shared" si="47"/>
        <v>0</v>
      </c>
      <c r="H137" s="9"/>
      <c r="I137" s="2"/>
      <c r="J137" s="15"/>
      <c r="K137" s="2"/>
      <c r="L137" s="2"/>
      <c r="M137" s="16">
        <f t="shared" si="51"/>
        <v>0</v>
      </c>
      <c r="T137" s="2"/>
      <c r="U137" s="2"/>
      <c r="V137" s="15"/>
      <c r="W137" s="2"/>
      <c r="X137" s="2"/>
      <c r="Y137" s="16">
        <f t="shared" si="52"/>
        <v>0</v>
      </c>
      <c r="AE137" s="16">
        <f t="shared" si="53"/>
        <v>0</v>
      </c>
      <c r="AF137" s="2"/>
      <c r="AG137" s="2"/>
      <c r="AH137" s="15"/>
      <c r="AI137" s="2"/>
      <c r="AJ137" s="2"/>
      <c r="AK137" s="16">
        <f t="shared" si="54"/>
        <v>0</v>
      </c>
      <c r="AQ137" s="16">
        <f t="shared" si="61"/>
        <v>0</v>
      </c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16">
        <f t="shared" si="55"/>
        <v>0</v>
      </c>
      <c r="BX137" s="21">
        <f t="shared" si="56"/>
        <v>0</v>
      </c>
      <c r="CB137" s="16">
        <f t="shared" si="57"/>
        <v>0</v>
      </c>
      <c r="CH137" s="16">
        <f t="shared" si="58"/>
        <v>0</v>
      </c>
      <c r="CT137" s="16">
        <f t="shared" si="59"/>
        <v>0</v>
      </c>
    </row>
    <row r="138" spans="3:102" x14ac:dyDescent="0.25">
      <c r="C138" s="16">
        <f t="shared" si="48"/>
        <v>0</v>
      </c>
      <c r="D138" s="16">
        <f t="shared" si="49"/>
        <v>0</v>
      </c>
      <c r="E138" s="16">
        <f t="shared" si="60"/>
        <v>0</v>
      </c>
      <c r="F138" s="16">
        <f t="shared" si="50"/>
        <v>0</v>
      </c>
      <c r="G138" s="23">
        <f t="shared" si="47"/>
        <v>0</v>
      </c>
      <c r="H138" s="9"/>
      <c r="I138" s="2"/>
      <c r="J138" s="15"/>
      <c r="K138" s="2"/>
      <c r="L138" s="2"/>
      <c r="M138" s="16">
        <f t="shared" si="51"/>
        <v>0</v>
      </c>
      <c r="T138" s="2"/>
      <c r="U138" s="2"/>
      <c r="V138" s="15"/>
      <c r="W138" s="2"/>
      <c r="X138" s="2"/>
      <c r="Y138" s="16">
        <f t="shared" si="52"/>
        <v>0</v>
      </c>
      <c r="AE138" s="16">
        <f t="shared" si="53"/>
        <v>0</v>
      </c>
      <c r="AF138" s="2"/>
      <c r="AG138" s="2"/>
      <c r="AH138" s="15"/>
      <c r="AI138" s="2"/>
      <c r="AJ138" s="2"/>
      <c r="AK138" s="16">
        <f t="shared" si="54"/>
        <v>0</v>
      </c>
      <c r="AQ138" s="16">
        <f t="shared" si="61"/>
        <v>0</v>
      </c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16">
        <f t="shared" si="55"/>
        <v>0</v>
      </c>
      <c r="BX138" s="21">
        <f t="shared" si="56"/>
        <v>0</v>
      </c>
      <c r="CB138" s="16">
        <f t="shared" si="57"/>
        <v>0</v>
      </c>
      <c r="CH138" s="16">
        <f t="shared" si="58"/>
        <v>0</v>
      </c>
      <c r="CT138" s="16">
        <f t="shared" si="59"/>
        <v>0</v>
      </c>
    </row>
    <row r="139" spans="3:102" x14ac:dyDescent="0.25">
      <c r="C139" s="16">
        <f t="shared" si="48"/>
        <v>0</v>
      </c>
      <c r="D139" s="16">
        <f t="shared" si="49"/>
        <v>0</v>
      </c>
      <c r="E139" s="16">
        <f t="shared" si="60"/>
        <v>0</v>
      </c>
      <c r="F139" s="16">
        <f t="shared" si="50"/>
        <v>0</v>
      </c>
      <c r="G139" s="23">
        <f t="shared" si="47"/>
        <v>0</v>
      </c>
      <c r="H139" s="9"/>
      <c r="I139" s="2"/>
      <c r="J139" s="15"/>
      <c r="K139" s="2"/>
      <c r="L139" s="2"/>
      <c r="M139" s="16">
        <f t="shared" si="51"/>
        <v>0</v>
      </c>
      <c r="T139" s="2"/>
      <c r="U139" s="2"/>
      <c r="V139" s="15"/>
      <c r="W139" s="2"/>
      <c r="X139" s="2"/>
      <c r="Y139" s="16">
        <f t="shared" si="52"/>
        <v>0</v>
      </c>
      <c r="AE139" s="16">
        <f t="shared" si="53"/>
        <v>0</v>
      </c>
      <c r="AF139" s="2"/>
      <c r="AG139" s="2"/>
      <c r="AH139" s="15"/>
      <c r="AI139" s="2"/>
      <c r="AJ139" s="2"/>
      <c r="AK139" s="16">
        <f t="shared" si="54"/>
        <v>0</v>
      </c>
      <c r="AQ139" s="16">
        <f t="shared" si="61"/>
        <v>0</v>
      </c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16">
        <f t="shared" si="55"/>
        <v>0</v>
      </c>
      <c r="BX139" s="21">
        <f t="shared" si="56"/>
        <v>0</v>
      </c>
      <c r="CB139" s="16">
        <f t="shared" si="57"/>
        <v>0</v>
      </c>
      <c r="CH139" s="16">
        <f t="shared" si="58"/>
        <v>0</v>
      </c>
      <c r="CT139" s="16">
        <f t="shared" si="59"/>
        <v>0</v>
      </c>
    </row>
    <row r="140" spans="3:102" x14ac:dyDescent="0.25">
      <c r="C140" s="16">
        <f t="shared" si="48"/>
        <v>0</v>
      </c>
      <c r="D140" s="16">
        <f t="shared" si="49"/>
        <v>0</v>
      </c>
      <c r="E140" s="16">
        <f t="shared" si="60"/>
        <v>0</v>
      </c>
      <c r="F140" s="16">
        <f t="shared" si="50"/>
        <v>0</v>
      </c>
      <c r="G140" s="23">
        <f t="shared" si="47"/>
        <v>0</v>
      </c>
      <c r="H140" s="9"/>
      <c r="I140" s="2"/>
      <c r="J140" s="15"/>
      <c r="K140" s="2"/>
      <c r="L140" s="2"/>
      <c r="M140" s="16">
        <f t="shared" si="51"/>
        <v>0</v>
      </c>
      <c r="T140" s="2"/>
      <c r="U140" s="2"/>
      <c r="V140" s="15"/>
      <c r="W140" s="2"/>
      <c r="X140" s="2"/>
      <c r="Y140" s="16">
        <f t="shared" si="52"/>
        <v>0</v>
      </c>
      <c r="AE140" s="16">
        <f t="shared" si="53"/>
        <v>0</v>
      </c>
      <c r="AF140" s="2"/>
      <c r="AG140" s="2"/>
      <c r="AH140" s="15"/>
      <c r="AI140" s="2"/>
      <c r="AJ140" s="2"/>
      <c r="AK140" s="16">
        <f t="shared" si="54"/>
        <v>0</v>
      </c>
      <c r="AQ140" s="16">
        <f t="shared" si="61"/>
        <v>0</v>
      </c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16">
        <f t="shared" si="55"/>
        <v>0</v>
      </c>
      <c r="BX140" s="21">
        <f t="shared" si="56"/>
        <v>0</v>
      </c>
      <c r="CB140" s="16">
        <f t="shared" si="57"/>
        <v>0</v>
      </c>
      <c r="CH140" s="16">
        <f t="shared" si="58"/>
        <v>0</v>
      </c>
      <c r="CT140" s="16">
        <f t="shared" si="59"/>
        <v>0</v>
      </c>
    </row>
    <row r="141" spans="3:102" x14ac:dyDescent="0.25">
      <c r="C141" s="16">
        <f t="shared" si="48"/>
        <v>0</v>
      </c>
      <c r="D141" s="16">
        <f t="shared" si="49"/>
        <v>0</v>
      </c>
      <c r="E141" s="16">
        <f t="shared" si="60"/>
        <v>0</v>
      </c>
      <c r="F141" s="16">
        <f t="shared" si="50"/>
        <v>0</v>
      </c>
      <c r="G141" s="23">
        <f t="shared" si="47"/>
        <v>0</v>
      </c>
      <c r="H141" s="9"/>
      <c r="I141" s="2"/>
      <c r="J141" s="15"/>
      <c r="K141" s="2"/>
      <c r="L141" s="2"/>
      <c r="M141" s="16">
        <f t="shared" si="51"/>
        <v>0</v>
      </c>
      <c r="T141" s="2"/>
      <c r="U141" s="2"/>
      <c r="V141" s="15"/>
      <c r="W141" s="2"/>
      <c r="X141" s="2"/>
      <c r="Y141" s="16">
        <f t="shared" si="52"/>
        <v>0</v>
      </c>
      <c r="AE141" s="16">
        <f t="shared" si="53"/>
        <v>0</v>
      </c>
      <c r="AF141" s="2"/>
      <c r="AG141" s="2"/>
      <c r="AH141" s="15"/>
      <c r="AI141" s="2"/>
      <c r="AJ141" s="2"/>
      <c r="AK141" s="16">
        <f t="shared" si="54"/>
        <v>0</v>
      </c>
      <c r="AQ141" s="16">
        <f t="shared" si="61"/>
        <v>0</v>
      </c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16">
        <f t="shared" si="55"/>
        <v>0</v>
      </c>
      <c r="BX141" s="21">
        <f t="shared" si="56"/>
        <v>0</v>
      </c>
      <c r="CB141" s="16">
        <f t="shared" si="57"/>
        <v>0</v>
      </c>
      <c r="CH141" s="16">
        <f t="shared" si="58"/>
        <v>0</v>
      </c>
      <c r="CT141" s="16">
        <f t="shared" si="59"/>
        <v>0</v>
      </c>
    </row>
    <row r="142" spans="3:102" x14ac:dyDescent="0.25">
      <c r="C142" s="16">
        <f t="shared" si="48"/>
        <v>0</v>
      </c>
      <c r="D142" s="16">
        <f t="shared" si="49"/>
        <v>0</v>
      </c>
      <c r="E142" s="16">
        <f t="shared" si="60"/>
        <v>0</v>
      </c>
      <c r="F142" s="16">
        <f t="shared" si="50"/>
        <v>0</v>
      </c>
      <c r="G142" s="23">
        <f t="shared" si="47"/>
        <v>0</v>
      </c>
      <c r="H142" s="9"/>
      <c r="I142" s="2"/>
      <c r="J142" s="15"/>
      <c r="K142" s="2"/>
      <c r="L142" s="2"/>
      <c r="M142" s="16">
        <f t="shared" si="51"/>
        <v>0</v>
      </c>
      <c r="T142" s="2"/>
      <c r="U142" s="2"/>
      <c r="V142" s="15"/>
      <c r="W142" s="2"/>
      <c r="X142" s="2"/>
      <c r="Y142" s="16">
        <f t="shared" si="52"/>
        <v>0</v>
      </c>
      <c r="AE142" s="16">
        <f t="shared" si="53"/>
        <v>0</v>
      </c>
      <c r="AF142" s="2"/>
      <c r="AG142" s="2"/>
      <c r="AH142" s="15"/>
      <c r="AI142" s="2"/>
      <c r="AJ142" s="2"/>
      <c r="AK142" s="16">
        <f t="shared" si="54"/>
        <v>0</v>
      </c>
      <c r="AQ142" s="16">
        <f t="shared" si="61"/>
        <v>0</v>
      </c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16">
        <f t="shared" si="55"/>
        <v>0</v>
      </c>
      <c r="BX142" s="21">
        <f t="shared" si="56"/>
        <v>0</v>
      </c>
      <c r="CB142" s="16">
        <f t="shared" si="57"/>
        <v>0</v>
      </c>
      <c r="CH142" s="16">
        <f t="shared" si="58"/>
        <v>0</v>
      </c>
      <c r="CT142" s="16">
        <f t="shared" si="59"/>
        <v>0</v>
      </c>
    </row>
    <row r="143" spans="3:102" x14ac:dyDescent="0.25">
      <c r="C143" s="16">
        <f t="shared" si="48"/>
        <v>0</v>
      </c>
      <c r="D143" s="16">
        <f t="shared" si="49"/>
        <v>0</v>
      </c>
      <c r="E143" s="16">
        <f t="shared" si="60"/>
        <v>0</v>
      </c>
      <c r="F143" s="16">
        <f t="shared" si="50"/>
        <v>0</v>
      </c>
      <c r="G143" s="23">
        <f t="shared" si="47"/>
        <v>0</v>
      </c>
      <c r="H143" s="9"/>
      <c r="I143" s="2"/>
      <c r="J143" s="15"/>
      <c r="K143" s="2"/>
      <c r="L143" s="2"/>
      <c r="M143" s="16">
        <f t="shared" si="51"/>
        <v>0</v>
      </c>
      <c r="T143" s="2"/>
      <c r="U143" s="2"/>
      <c r="V143" s="15"/>
      <c r="W143" s="2"/>
      <c r="X143" s="2"/>
      <c r="Y143" s="16">
        <f t="shared" si="52"/>
        <v>0</v>
      </c>
      <c r="AE143" s="16">
        <f t="shared" si="53"/>
        <v>0</v>
      </c>
      <c r="AF143" s="2"/>
      <c r="AG143" s="2"/>
      <c r="AH143" s="15"/>
      <c r="AI143" s="2"/>
      <c r="AJ143" s="2"/>
      <c r="AK143" s="16">
        <f t="shared" si="54"/>
        <v>0</v>
      </c>
      <c r="AQ143" s="16">
        <f t="shared" si="61"/>
        <v>0</v>
      </c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16">
        <f t="shared" si="55"/>
        <v>0</v>
      </c>
      <c r="BX143" s="21">
        <f t="shared" si="56"/>
        <v>0</v>
      </c>
      <c r="CB143" s="16">
        <f t="shared" si="57"/>
        <v>0</v>
      </c>
      <c r="CH143" s="16">
        <f t="shared" si="58"/>
        <v>0</v>
      </c>
      <c r="CT143" s="16">
        <f t="shared" si="59"/>
        <v>0</v>
      </c>
    </row>
    <row r="144" spans="3:102" x14ac:dyDescent="0.25">
      <c r="C144" s="16">
        <f t="shared" si="48"/>
        <v>0</v>
      </c>
      <c r="D144" s="16">
        <f t="shared" si="49"/>
        <v>0</v>
      </c>
      <c r="E144" s="16">
        <f t="shared" si="60"/>
        <v>0</v>
      </c>
      <c r="F144" s="16">
        <f t="shared" si="50"/>
        <v>0</v>
      </c>
      <c r="G144" s="23">
        <f t="shared" si="47"/>
        <v>0</v>
      </c>
      <c r="H144" s="9"/>
      <c r="I144" s="2"/>
      <c r="J144" s="15"/>
      <c r="K144" s="2"/>
      <c r="L144" s="2"/>
      <c r="M144" s="16">
        <f t="shared" si="51"/>
        <v>0</v>
      </c>
      <c r="T144" s="2"/>
      <c r="U144" s="2"/>
      <c r="V144" s="15"/>
      <c r="W144" s="2"/>
      <c r="X144" s="2"/>
      <c r="Y144" s="16">
        <f t="shared" si="52"/>
        <v>0</v>
      </c>
      <c r="AE144" s="16">
        <f t="shared" si="53"/>
        <v>0</v>
      </c>
      <c r="AF144" s="2"/>
      <c r="AG144" s="2"/>
      <c r="AH144" s="15"/>
      <c r="AI144" s="2"/>
      <c r="AJ144" s="2"/>
      <c r="AK144" s="16">
        <f t="shared" si="54"/>
        <v>0</v>
      </c>
      <c r="AQ144" s="16">
        <f t="shared" si="61"/>
        <v>0</v>
      </c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16">
        <f t="shared" si="55"/>
        <v>0</v>
      </c>
      <c r="BX144" s="21">
        <f t="shared" si="56"/>
        <v>0</v>
      </c>
      <c r="CB144" s="16">
        <f t="shared" si="57"/>
        <v>0</v>
      </c>
      <c r="CH144" s="16">
        <f t="shared" si="58"/>
        <v>0</v>
      </c>
      <c r="CT144" s="16">
        <f t="shared" si="59"/>
        <v>0</v>
      </c>
    </row>
    <row r="145" spans="3:98" x14ac:dyDescent="0.25">
      <c r="C145" s="16">
        <f t="shared" si="48"/>
        <v>0</v>
      </c>
      <c r="D145" s="16">
        <f t="shared" si="49"/>
        <v>0</v>
      </c>
      <c r="E145" s="16">
        <f t="shared" si="60"/>
        <v>0</v>
      </c>
      <c r="F145" s="16">
        <f t="shared" si="50"/>
        <v>0</v>
      </c>
      <c r="G145" s="23">
        <f t="shared" si="47"/>
        <v>0</v>
      </c>
      <c r="H145" s="9"/>
      <c r="I145" s="2"/>
      <c r="J145" s="15"/>
      <c r="K145" s="2"/>
      <c r="L145" s="2"/>
      <c r="M145" s="16">
        <f t="shared" si="51"/>
        <v>0</v>
      </c>
      <c r="T145" s="2"/>
      <c r="U145" s="2"/>
      <c r="V145" s="15"/>
      <c r="W145" s="2"/>
      <c r="X145" s="2"/>
      <c r="Y145" s="16">
        <f t="shared" si="52"/>
        <v>0</v>
      </c>
      <c r="AE145" s="16">
        <f t="shared" si="53"/>
        <v>0</v>
      </c>
      <c r="AF145" s="2"/>
      <c r="AG145" s="2"/>
      <c r="AH145" s="15"/>
      <c r="AI145" s="2"/>
      <c r="AJ145" s="2"/>
      <c r="AK145" s="16">
        <f t="shared" si="54"/>
        <v>0</v>
      </c>
      <c r="AQ145" s="16">
        <f t="shared" si="61"/>
        <v>0</v>
      </c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16">
        <f t="shared" si="55"/>
        <v>0</v>
      </c>
      <c r="BX145" s="21">
        <f t="shared" si="56"/>
        <v>0</v>
      </c>
      <c r="CB145" s="16">
        <f t="shared" si="57"/>
        <v>0</v>
      </c>
      <c r="CH145" s="16">
        <f t="shared" si="58"/>
        <v>0</v>
      </c>
      <c r="CT145" s="16">
        <f t="shared" si="59"/>
        <v>0</v>
      </c>
    </row>
    <row r="146" spans="3:98" x14ac:dyDescent="0.25">
      <c r="C146" s="16">
        <f t="shared" si="48"/>
        <v>0</v>
      </c>
      <c r="D146" s="16">
        <f t="shared" si="49"/>
        <v>0</v>
      </c>
      <c r="E146" s="16">
        <f t="shared" si="60"/>
        <v>0</v>
      </c>
      <c r="F146" s="16">
        <f t="shared" si="50"/>
        <v>0</v>
      </c>
      <c r="G146" s="23">
        <f t="shared" si="47"/>
        <v>0</v>
      </c>
      <c r="H146" s="9"/>
      <c r="I146" s="2"/>
      <c r="J146" s="15"/>
      <c r="K146" s="2"/>
      <c r="L146" s="2"/>
      <c r="M146" s="16">
        <f t="shared" si="51"/>
        <v>0</v>
      </c>
      <c r="T146" s="2"/>
      <c r="U146" s="2"/>
      <c r="V146" s="15"/>
      <c r="W146" s="2"/>
      <c r="X146" s="2"/>
      <c r="Y146" s="3"/>
      <c r="AE146" s="16">
        <f t="shared" si="53"/>
        <v>0</v>
      </c>
      <c r="AF146" s="2"/>
      <c r="AG146" s="2"/>
      <c r="AH146" s="15"/>
      <c r="AI146" s="2"/>
      <c r="AJ146" s="2"/>
      <c r="AK146" s="16">
        <f t="shared" si="54"/>
        <v>0</v>
      </c>
      <c r="AQ146" s="16">
        <f t="shared" si="61"/>
        <v>0</v>
      </c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16">
        <f t="shared" si="55"/>
        <v>0</v>
      </c>
      <c r="BX146" s="21">
        <f t="shared" si="56"/>
        <v>0</v>
      </c>
      <c r="CB146" s="16">
        <f t="shared" si="57"/>
        <v>0</v>
      </c>
      <c r="CH146" s="16">
        <f t="shared" si="58"/>
        <v>0</v>
      </c>
      <c r="CT146" s="16">
        <f t="shared" si="59"/>
        <v>0</v>
      </c>
    </row>
    <row r="147" spans="3:98" x14ac:dyDescent="0.25">
      <c r="C147" s="16">
        <f t="shared" si="48"/>
        <v>0</v>
      </c>
      <c r="D147" s="16">
        <f t="shared" si="49"/>
        <v>0</v>
      </c>
      <c r="E147" s="16">
        <f t="shared" si="60"/>
        <v>0</v>
      </c>
      <c r="F147" s="16">
        <f t="shared" si="50"/>
        <v>0</v>
      </c>
      <c r="G147" s="23">
        <f t="shared" si="47"/>
        <v>0</v>
      </c>
      <c r="H147" s="9"/>
      <c r="I147" s="2"/>
      <c r="J147" s="15"/>
      <c r="K147" s="2"/>
      <c r="L147" s="2"/>
      <c r="M147" s="16">
        <f t="shared" si="51"/>
        <v>0</v>
      </c>
      <c r="T147" s="2"/>
      <c r="U147" s="2"/>
      <c r="V147" s="15"/>
      <c r="W147" s="2"/>
      <c r="X147" s="2"/>
      <c r="Y147" s="3"/>
      <c r="AE147" s="16">
        <f t="shared" si="53"/>
        <v>0</v>
      </c>
      <c r="AF147" s="2"/>
      <c r="AG147" s="2"/>
      <c r="AH147" s="15"/>
      <c r="AI147" s="2"/>
      <c r="AJ147" s="2"/>
      <c r="AK147" s="16">
        <f t="shared" si="54"/>
        <v>0</v>
      </c>
      <c r="AQ147" s="16">
        <f t="shared" si="61"/>
        <v>0</v>
      </c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16">
        <f t="shared" si="55"/>
        <v>0</v>
      </c>
      <c r="BX147" s="21">
        <f t="shared" si="56"/>
        <v>0</v>
      </c>
      <c r="CB147" s="16">
        <f t="shared" si="57"/>
        <v>0</v>
      </c>
      <c r="CH147" s="16">
        <f t="shared" si="58"/>
        <v>0</v>
      </c>
      <c r="CT147" s="16">
        <f t="shared" si="59"/>
        <v>0</v>
      </c>
    </row>
    <row r="148" spans="3:98" x14ac:dyDescent="0.25">
      <c r="C148" s="16">
        <f t="shared" si="48"/>
        <v>0</v>
      </c>
      <c r="D148" s="16">
        <f t="shared" si="49"/>
        <v>0</v>
      </c>
      <c r="E148" s="16">
        <f t="shared" si="60"/>
        <v>0</v>
      </c>
      <c r="F148" s="16">
        <f t="shared" si="50"/>
        <v>0</v>
      </c>
      <c r="G148" s="23">
        <f t="shared" si="47"/>
        <v>0</v>
      </c>
      <c r="H148" s="9"/>
      <c r="I148" s="2"/>
      <c r="J148" s="15"/>
      <c r="K148" s="2"/>
      <c r="L148" s="2"/>
      <c r="M148" s="16">
        <f t="shared" si="51"/>
        <v>0</v>
      </c>
      <c r="T148" s="2"/>
      <c r="U148" s="2"/>
      <c r="V148" s="15"/>
      <c r="W148" s="2"/>
      <c r="X148" s="2"/>
      <c r="Y148" s="3"/>
      <c r="AE148" s="16">
        <f t="shared" si="53"/>
        <v>0</v>
      </c>
      <c r="AF148" s="2"/>
      <c r="AG148" s="2"/>
      <c r="AH148" s="15"/>
      <c r="AI148" s="2"/>
      <c r="AJ148" s="2"/>
      <c r="AK148" s="16">
        <f t="shared" si="54"/>
        <v>0</v>
      </c>
      <c r="AQ148" s="16">
        <f t="shared" si="61"/>
        <v>0</v>
      </c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16">
        <f t="shared" si="55"/>
        <v>0</v>
      </c>
      <c r="BX148" s="21">
        <f t="shared" si="56"/>
        <v>0</v>
      </c>
      <c r="CB148" s="16">
        <f t="shared" si="57"/>
        <v>0</v>
      </c>
      <c r="CH148" s="16">
        <f t="shared" si="58"/>
        <v>0</v>
      </c>
      <c r="CT148" s="16">
        <f t="shared" si="59"/>
        <v>0</v>
      </c>
    </row>
    <row r="149" spans="3:98" x14ac:dyDescent="0.25">
      <c r="C149" s="16">
        <f t="shared" si="48"/>
        <v>0</v>
      </c>
      <c r="D149" s="16">
        <f t="shared" si="49"/>
        <v>0</v>
      </c>
      <c r="E149" s="16">
        <f t="shared" si="60"/>
        <v>0</v>
      </c>
      <c r="F149" s="16">
        <f t="shared" si="50"/>
        <v>0</v>
      </c>
      <c r="G149" s="23">
        <f t="shared" ref="G149:G181" si="62">SUM(AW149+BC149+Y149+M149+AK149+BO149+BX149+CB149+CH149+CT149+CX149+DK149)</f>
        <v>0</v>
      </c>
      <c r="H149" s="9"/>
      <c r="I149" s="2"/>
      <c r="J149" s="15"/>
      <c r="K149" s="2"/>
      <c r="L149" s="2"/>
      <c r="M149" s="16">
        <f t="shared" si="51"/>
        <v>0</v>
      </c>
      <c r="T149" s="2"/>
      <c r="U149" s="2"/>
      <c r="V149" s="15"/>
      <c r="W149" s="2"/>
      <c r="X149" s="2"/>
      <c r="Y149" s="3"/>
      <c r="AE149" s="16">
        <f t="shared" si="53"/>
        <v>0</v>
      </c>
      <c r="AF149" s="2"/>
      <c r="AG149" s="2"/>
      <c r="AH149" s="15"/>
      <c r="AI149" s="2"/>
      <c r="AJ149" s="2"/>
      <c r="AK149" s="16">
        <f t="shared" si="54"/>
        <v>0</v>
      </c>
      <c r="AQ149" s="16">
        <f t="shared" si="61"/>
        <v>0</v>
      </c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16">
        <f t="shared" si="55"/>
        <v>0</v>
      </c>
      <c r="BX149" s="21">
        <f t="shared" si="56"/>
        <v>0</v>
      </c>
      <c r="CB149" s="16">
        <f t="shared" si="57"/>
        <v>0</v>
      </c>
      <c r="CH149" s="16">
        <f t="shared" si="58"/>
        <v>0</v>
      </c>
      <c r="CT149" s="16">
        <f t="shared" si="59"/>
        <v>0</v>
      </c>
    </row>
    <row r="150" spans="3:98" x14ac:dyDescent="0.25">
      <c r="C150" s="16">
        <f t="shared" si="48"/>
        <v>0</v>
      </c>
      <c r="D150" s="16">
        <f t="shared" si="49"/>
        <v>0</v>
      </c>
      <c r="E150" s="16">
        <f t="shared" si="60"/>
        <v>0</v>
      </c>
      <c r="F150" s="16">
        <f t="shared" si="50"/>
        <v>0</v>
      </c>
      <c r="G150" s="23">
        <f t="shared" si="62"/>
        <v>0</v>
      </c>
      <c r="H150" s="9"/>
      <c r="I150" s="2"/>
      <c r="J150" s="15"/>
      <c r="K150" s="2"/>
      <c r="L150" s="2"/>
      <c r="M150" s="16">
        <f t="shared" si="51"/>
        <v>0</v>
      </c>
      <c r="T150" s="2"/>
      <c r="U150" s="2"/>
      <c r="V150" s="15"/>
      <c r="W150" s="2"/>
      <c r="X150" s="2"/>
      <c r="Y150" s="3"/>
      <c r="AE150" s="16">
        <f t="shared" si="53"/>
        <v>0</v>
      </c>
      <c r="AF150" s="2"/>
      <c r="AG150" s="2"/>
      <c r="AH150" s="15"/>
      <c r="AI150" s="2"/>
      <c r="AJ150" s="2"/>
      <c r="AK150" s="16">
        <f t="shared" si="54"/>
        <v>0</v>
      </c>
      <c r="AQ150" s="16">
        <f t="shared" si="61"/>
        <v>0</v>
      </c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16">
        <f t="shared" si="55"/>
        <v>0</v>
      </c>
      <c r="BX150" s="21">
        <f t="shared" si="56"/>
        <v>0</v>
      </c>
      <c r="CB150" s="16">
        <f t="shared" si="57"/>
        <v>0</v>
      </c>
      <c r="CH150" s="16">
        <f t="shared" si="58"/>
        <v>0</v>
      </c>
      <c r="CT150" s="16">
        <f t="shared" si="59"/>
        <v>0</v>
      </c>
    </row>
    <row r="151" spans="3:98" x14ac:dyDescent="0.25">
      <c r="C151" s="16">
        <f t="shared" si="48"/>
        <v>0</v>
      </c>
      <c r="D151" s="16">
        <f t="shared" si="49"/>
        <v>0</v>
      </c>
      <c r="E151" s="16">
        <f t="shared" si="60"/>
        <v>0</v>
      </c>
      <c r="F151" s="16">
        <f t="shared" si="50"/>
        <v>0</v>
      </c>
      <c r="G151" s="23">
        <f t="shared" si="62"/>
        <v>0</v>
      </c>
      <c r="H151" s="9"/>
      <c r="I151" s="2"/>
      <c r="J151" s="15"/>
      <c r="K151" s="2"/>
      <c r="L151" s="2"/>
      <c r="M151" s="16">
        <f t="shared" si="51"/>
        <v>0</v>
      </c>
      <c r="T151" s="2"/>
      <c r="U151" s="2"/>
      <c r="V151" s="15"/>
      <c r="W151" s="2"/>
      <c r="X151" s="2"/>
      <c r="Y151" s="3"/>
      <c r="AE151" s="16">
        <f t="shared" si="53"/>
        <v>0</v>
      </c>
      <c r="AF151" s="2"/>
      <c r="AG151" s="2"/>
      <c r="AH151" s="15"/>
      <c r="AI151" s="2"/>
      <c r="AJ151" s="2"/>
      <c r="AK151" s="16">
        <f t="shared" si="54"/>
        <v>0</v>
      </c>
      <c r="AQ151" s="16">
        <f t="shared" si="61"/>
        <v>0</v>
      </c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16">
        <f t="shared" si="55"/>
        <v>0</v>
      </c>
      <c r="BX151" s="21">
        <f t="shared" si="56"/>
        <v>0</v>
      </c>
      <c r="CB151" s="16">
        <f t="shared" si="57"/>
        <v>0</v>
      </c>
      <c r="CH151" s="16">
        <f t="shared" si="58"/>
        <v>0</v>
      </c>
      <c r="CT151" s="16">
        <f t="shared" si="59"/>
        <v>0</v>
      </c>
    </row>
    <row r="152" spans="3:98" x14ac:dyDescent="0.25">
      <c r="C152" s="16">
        <f t="shared" si="48"/>
        <v>0</v>
      </c>
      <c r="D152" s="16">
        <f t="shared" si="49"/>
        <v>0</v>
      </c>
      <c r="E152" s="16">
        <f t="shared" si="60"/>
        <v>0</v>
      </c>
      <c r="F152" s="16">
        <f t="shared" si="50"/>
        <v>0</v>
      </c>
      <c r="G152" s="23">
        <f t="shared" si="62"/>
        <v>0</v>
      </c>
      <c r="H152" s="9"/>
      <c r="I152" s="2"/>
      <c r="J152" s="15"/>
      <c r="K152" s="2"/>
      <c r="L152" s="2"/>
      <c r="M152" s="16">
        <f t="shared" si="51"/>
        <v>0</v>
      </c>
      <c r="T152" s="2"/>
      <c r="U152" s="2"/>
      <c r="V152" s="15"/>
      <c r="W152" s="2"/>
      <c r="X152" s="2"/>
      <c r="Y152" s="3"/>
      <c r="AE152" s="16">
        <f t="shared" si="53"/>
        <v>0</v>
      </c>
      <c r="AF152" s="2"/>
      <c r="AG152" s="2"/>
      <c r="AH152" s="15"/>
      <c r="AI152" s="2"/>
      <c r="AJ152" s="2"/>
      <c r="AK152" s="16">
        <f t="shared" si="54"/>
        <v>0</v>
      </c>
      <c r="AQ152" s="16">
        <f t="shared" si="61"/>
        <v>0</v>
      </c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16">
        <f t="shared" si="55"/>
        <v>0</v>
      </c>
      <c r="BX152" s="21">
        <f t="shared" si="56"/>
        <v>0</v>
      </c>
      <c r="CB152" s="16">
        <f t="shared" si="57"/>
        <v>0</v>
      </c>
      <c r="CH152" s="16">
        <f t="shared" si="58"/>
        <v>0</v>
      </c>
      <c r="CT152" s="16">
        <f t="shared" si="59"/>
        <v>0</v>
      </c>
    </row>
    <row r="153" spans="3:98" x14ac:dyDescent="0.25">
      <c r="C153" s="16">
        <f t="shared" si="48"/>
        <v>0</v>
      </c>
      <c r="D153" s="16">
        <f t="shared" si="49"/>
        <v>0</v>
      </c>
      <c r="E153" s="16">
        <f t="shared" si="60"/>
        <v>0</v>
      </c>
      <c r="F153" s="16">
        <f t="shared" si="50"/>
        <v>0</v>
      </c>
      <c r="G153" s="23">
        <f t="shared" si="62"/>
        <v>0</v>
      </c>
      <c r="H153" s="9"/>
      <c r="I153" s="2"/>
      <c r="J153" s="15"/>
      <c r="K153" s="2"/>
      <c r="L153" s="2"/>
      <c r="M153" s="16">
        <f t="shared" si="51"/>
        <v>0</v>
      </c>
      <c r="T153" s="2"/>
      <c r="U153" s="2"/>
      <c r="V153" s="15"/>
      <c r="W153" s="2"/>
      <c r="X153" s="2"/>
      <c r="Y153" s="3"/>
      <c r="AE153" s="16">
        <f t="shared" si="53"/>
        <v>0</v>
      </c>
      <c r="AF153" s="2"/>
      <c r="AG153" s="2"/>
      <c r="AH153" s="15"/>
      <c r="AI153" s="2"/>
      <c r="AJ153" s="2"/>
      <c r="AK153" s="16">
        <f t="shared" si="54"/>
        <v>0</v>
      </c>
      <c r="AQ153" s="16">
        <f t="shared" si="61"/>
        <v>0</v>
      </c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16">
        <f t="shared" si="55"/>
        <v>0</v>
      </c>
      <c r="BX153" s="21">
        <f t="shared" si="56"/>
        <v>0</v>
      </c>
      <c r="CB153" s="16">
        <f t="shared" si="57"/>
        <v>0</v>
      </c>
      <c r="CH153" s="16">
        <f t="shared" si="58"/>
        <v>0</v>
      </c>
      <c r="CT153" s="16">
        <f t="shared" si="59"/>
        <v>0</v>
      </c>
    </row>
    <row r="154" spans="3:98" x14ac:dyDescent="0.25">
      <c r="C154" s="16">
        <f t="shared" si="48"/>
        <v>0</v>
      </c>
      <c r="D154" s="16">
        <f t="shared" si="49"/>
        <v>0</v>
      </c>
      <c r="E154" s="16">
        <f t="shared" si="60"/>
        <v>0</v>
      </c>
      <c r="F154" s="16">
        <f t="shared" si="50"/>
        <v>0</v>
      </c>
      <c r="G154" s="23">
        <f t="shared" si="62"/>
        <v>0</v>
      </c>
      <c r="H154" s="9"/>
      <c r="I154" s="2"/>
      <c r="J154" s="15"/>
      <c r="K154" s="2"/>
      <c r="L154" s="2"/>
      <c r="M154" s="16">
        <f t="shared" si="51"/>
        <v>0</v>
      </c>
      <c r="T154" s="2"/>
      <c r="U154" s="2"/>
      <c r="V154" s="15"/>
      <c r="W154" s="2"/>
      <c r="X154" s="2"/>
      <c r="Y154" s="3"/>
      <c r="AE154" s="16">
        <f t="shared" si="53"/>
        <v>0</v>
      </c>
      <c r="AF154" s="2"/>
      <c r="AG154" s="2"/>
      <c r="AH154" s="15"/>
      <c r="AI154" s="2"/>
      <c r="AJ154" s="2"/>
      <c r="AK154" s="16">
        <f t="shared" si="54"/>
        <v>0</v>
      </c>
      <c r="AQ154" s="16">
        <f t="shared" si="61"/>
        <v>0</v>
      </c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16">
        <f t="shared" si="55"/>
        <v>0</v>
      </c>
      <c r="BX154" s="21">
        <f t="shared" si="56"/>
        <v>0</v>
      </c>
      <c r="CB154" s="16">
        <f t="shared" si="57"/>
        <v>0</v>
      </c>
      <c r="CH154" s="16">
        <f t="shared" si="58"/>
        <v>0</v>
      </c>
      <c r="CT154" s="16">
        <f t="shared" si="59"/>
        <v>0</v>
      </c>
    </row>
    <row r="155" spans="3:98" x14ac:dyDescent="0.25">
      <c r="C155" s="16">
        <f t="shared" si="48"/>
        <v>0</v>
      </c>
      <c r="D155" s="16">
        <f t="shared" si="49"/>
        <v>0</v>
      </c>
      <c r="E155" s="16">
        <f t="shared" si="60"/>
        <v>0</v>
      </c>
      <c r="F155" s="16">
        <f t="shared" si="50"/>
        <v>0</v>
      </c>
      <c r="G155" s="23">
        <f t="shared" si="62"/>
        <v>0</v>
      </c>
      <c r="H155" s="9"/>
      <c r="I155" s="2"/>
      <c r="J155" s="15"/>
      <c r="K155" s="2"/>
      <c r="L155" s="2"/>
      <c r="M155" s="16">
        <f t="shared" si="51"/>
        <v>0</v>
      </c>
      <c r="T155" s="2"/>
      <c r="U155" s="2"/>
      <c r="V155" s="15"/>
      <c r="W155" s="2"/>
      <c r="X155" s="2"/>
      <c r="Y155" s="3"/>
      <c r="AE155" s="16">
        <f t="shared" si="53"/>
        <v>0</v>
      </c>
      <c r="AF155" s="2"/>
      <c r="AG155" s="2"/>
      <c r="AH155" s="15"/>
      <c r="AI155" s="2"/>
      <c r="AJ155" s="2"/>
      <c r="AK155" s="16">
        <f t="shared" si="54"/>
        <v>0</v>
      </c>
      <c r="AQ155" s="16">
        <f t="shared" si="61"/>
        <v>0</v>
      </c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16">
        <f t="shared" si="55"/>
        <v>0</v>
      </c>
      <c r="BX155" s="21">
        <f t="shared" si="56"/>
        <v>0</v>
      </c>
      <c r="CB155" s="16">
        <f t="shared" si="57"/>
        <v>0</v>
      </c>
      <c r="CH155" s="16">
        <f t="shared" si="58"/>
        <v>0</v>
      </c>
      <c r="CT155" s="16">
        <f t="shared" si="59"/>
        <v>0</v>
      </c>
    </row>
    <row r="156" spans="3:98" x14ac:dyDescent="0.25">
      <c r="C156" s="16">
        <f t="shared" si="48"/>
        <v>0</v>
      </c>
      <c r="D156" s="16">
        <f t="shared" si="49"/>
        <v>0</v>
      </c>
      <c r="E156" s="16">
        <f t="shared" si="60"/>
        <v>0</v>
      </c>
      <c r="F156" s="16">
        <f t="shared" si="50"/>
        <v>0</v>
      </c>
      <c r="G156" s="23">
        <f t="shared" si="62"/>
        <v>0</v>
      </c>
      <c r="H156" s="9"/>
      <c r="I156" s="2"/>
      <c r="J156" s="15"/>
      <c r="K156" s="2"/>
      <c r="L156" s="2"/>
      <c r="M156" s="16">
        <f t="shared" si="51"/>
        <v>0</v>
      </c>
      <c r="T156" s="2"/>
      <c r="U156" s="2"/>
      <c r="V156" s="15"/>
      <c r="W156" s="2"/>
      <c r="X156" s="2"/>
      <c r="Y156" s="3"/>
      <c r="AE156" s="16">
        <f t="shared" si="53"/>
        <v>0</v>
      </c>
      <c r="AF156" s="2"/>
      <c r="AG156" s="2"/>
      <c r="AH156" s="15"/>
      <c r="AI156" s="2"/>
      <c r="AJ156" s="2"/>
      <c r="AK156" s="16">
        <f t="shared" si="54"/>
        <v>0</v>
      </c>
      <c r="AQ156" s="16">
        <f t="shared" si="61"/>
        <v>0</v>
      </c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16">
        <f t="shared" si="55"/>
        <v>0</v>
      </c>
      <c r="BX156" s="21">
        <f t="shared" si="56"/>
        <v>0</v>
      </c>
      <c r="CB156" s="16">
        <f t="shared" si="57"/>
        <v>0</v>
      </c>
      <c r="CH156" s="16">
        <f t="shared" si="58"/>
        <v>0</v>
      </c>
      <c r="CT156" s="16">
        <f t="shared" si="59"/>
        <v>0</v>
      </c>
    </row>
    <row r="157" spans="3:98" x14ac:dyDescent="0.25">
      <c r="C157" s="16">
        <f t="shared" si="48"/>
        <v>0</v>
      </c>
      <c r="D157" s="16">
        <f t="shared" si="49"/>
        <v>0</v>
      </c>
      <c r="E157" s="16">
        <f t="shared" si="60"/>
        <v>0</v>
      </c>
      <c r="F157" s="16">
        <f t="shared" si="50"/>
        <v>0</v>
      </c>
      <c r="G157" s="23">
        <f t="shared" si="62"/>
        <v>0</v>
      </c>
      <c r="H157" s="9"/>
      <c r="I157" s="2"/>
      <c r="J157" s="15"/>
      <c r="K157" s="2"/>
      <c r="L157" s="2"/>
      <c r="M157" s="16">
        <f t="shared" si="51"/>
        <v>0</v>
      </c>
      <c r="T157" s="2"/>
      <c r="U157" s="2"/>
      <c r="V157" s="15"/>
      <c r="W157" s="2"/>
      <c r="X157" s="2"/>
      <c r="Y157" s="3"/>
      <c r="AE157" s="16">
        <f t="shared" si="53"/>
        <v>0</v>
      </c>
      <c r="AF157" s="2"/>
      <c r="AG157" s="2"/>
      <c r="AH157" s="15"/>
      <c r="AI157" s="2"/>
      <c r="AJ157" s="2"/>
      <c r="AK157" s="16">
        <f t="shared" si="54"/>
        <v>0</v>
      </c>
      <c r="AQ157" s="16">
        <f t="shared" si="61"/>
        <v>0</v>
      </c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16">
        <f t="shared" si="55"/>
        <v>0</v>
      </c>
      <c r="BX157" s="21">
        <f t="shared" si="56"/>
        <v>0</v>
      </c>
      <c r="CB157" s="16">
        <f t="shared" si="57"/>
        <v>0</v>
      </c>
      <c r="CH157" s="16">
        <f t="shared" si="58"/>
        <v>0</v>
      </c>
      <c r="CT157" s="16">
        <f t="shared" si="59"/>
        <v>0</v>
      </c>
    </row>
    <row r="158" spans="3:98" x14ac:dyDescent="0.25">
      <c r="C158" s="16">
        <f t="shared" si="48"/>
        <v>0</v>
      </c>
      <c r="D158" s="16">
        <f t="shared" si="49"/>
        <v>0</v>
      </c>
      <c r="E158" s="16">
        <f t="shared" si="60"/>
        <v>0</v>
      </c>
      <c r="F158" s="16">
        <f t="shared" si="50"/>
        <v>0</v>
      </c>
      <c r="G158" s="23">
        <f t="shared" si="62"/>
        <v>0</v>
      </c>
      <c r="H158" s="9"/>
      <c r="I158" s="2"/>
      <c r="J158" s="15"/>
      <c r="K158" s="2"/>
      <c r="L158" s="2"/>
      <c r="M158" s="16">
        <f t="shared" si="51"/>
        <v>0</v>
      </c>
      <c r="T158" s="2"/>
      <c r="U158" s="2"/>
      <c r="V158" s="15"/>
      <c r="W158" s="2"/>
      <c r="X158" s="2"/>
      <c r="Y158" s="3"/>
      <c r="AE158" s="16">
        <f t="shared" si="53"/>
        <v>0</v>
      </c>
      <c r="AF158" s="2"/>
      <c r="AG158" s="2"/>
      <c r="AH158" s="15"/>
      <c r="AI158" s="2"/>
      <c r="AJ158" s="2"/>
      <c r="AK158" s="16">
        <f t="shared" si="54"/>
        <v>0</v>
      </c>
      <c r="AQ158" s="16">
        <f t="shared" si="61"/>
        <v>0</v>
      </c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16">
        <f t="shared" si="55"/>
        <v>0</v>
      </c>
      <c r="BX158" s="21">
        <f t="shared" si="56"/>
        <v>0</v>
      </c>
      <c r="CB158" s="16">
        <f t="shared" si="57"/>
        <v>0</v>
      </c>
      <c r="CH158" s="16">
        <f t="shared" si="58"/>
        <v>0</v>
      </c>
      <c r="CT158" s="16">
        <f t="shared" si="59"/>
        <v>0</v>
      </c>
    </row>
    <row r="159" spans="3:98" x14ac:dyDescent="0.25">
      <c r="C159" s="16">
        <f t="shared" si="48"/>
        <v>0</v>
      </c>
      <c r="D159" s="16">
        <f t="shared" si="49"/>
        <v>0</v>
      </c>
      <c r="E159" s="16">
        <f t="shared" si="60"/>
        <v>0</v>
      </c>
      <c r="F159" s="16">
        <f t="shared" si="50"/>
        <v>0</v>
      </c>
      <c r="G159" s="23">
        <f t="shared" si="62"/>
        <v>0</v>
      </c>
      <c r="H159" s="9"/>
      <c r="I159" s="2"/>
      <c r="J159" s="15"/>
      <c r="K159" s="2"/>
      <c r="L159" s="2"/>
      <c r="M159" s="16">
        <f t="shared" si="51"/>
        <v>0</v>
      </c>
      <c r="T159" s="2"/>
      <c r="U159" s="2"/>
      <c r="V159" s="15"/>
      <c r="W159" s="2"/>
      <c r="X159" s="2"/>
      <c r="Y159" s="3"/>
      <c r="AE159" s="16">
        <f t="shared" si="53"/>
        <v>0</v>
      </c>
      <c r="AF159" s="2"/>
      <c r="AG159" s="2"/>
      <c r="AH159" s="15"/>
      <c r="AI159" s="2"/>
      <c r="AJ159" s="2"/>
      <c r="AK159" s="16">
        <f t="shared" si="54"/>
        <v>0</v>
      </c>
      <c r="AQ159" s="16">
        <f t="shared" si="61"/>
        <v>0</v>
      </c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16">
        <f t="shared" si="55"/>
        <v>0</v>
      </c>
      <c r="BX159" s="21">
        <f t="shared" si="56"/>
        <v>0</v>
      </c>
      <c r="CB159" s="16">
        <f t="shared" si="57"/>
        <v>0</v>
      </c>
      <c r="CH159" s="16">
        <f t="shared" si="58"/>
        <v>0</v>
      </c>
      <c r="CT159" s="16">
        <f t="shared" si="59"/>
        <v>0</v>
      </c>
    </row>
    <row r="160" spans="3:98" x14ac:dyDescent="0.25">
      <c r="C160" s="16">
        <f t="shared" si="48"/>
        <v>0</v>
      </c>
      <c r="D160" s="16">
        <f t="shared" si="49"/>
        <v>0</v>
      </c>
      <c r="E160" s="16">
        <f t="shared" si="60"/>
        <v>0</v>
      </c>
      <c r="F160" s="16">
        <f t="shared" si="50"/>
        <v>0</v>
      </c>
      <c r="G160" s="23">
        <f t="shared" si="62"/>
        <v>0</v>
      </c>
      <c r="H160" s="9"/>
      <c r="I160" s="2"/>
      <c r="J160" s="15"/>
      <c r="K160" s="2"/>
      <c r="L160" s="2"/>
      <c r="M160" s="16">
        <f t="shared" si="51"/>
        <v>0</v>
      </c>
      <c r="T160" s="2"/>
      <c r="U160" s="2"/>
      <c r="V160" s="15"/>
      <c r="W160" s="2"/>
      <c r="X160" s="2"/>
      <c r="Y160" s="3"/>
      <c r="AE160" s="16">
        <f t="shared" si="53"/>
        <v>0</v>
      </c>
      <c r="AF160" s="2"/>
      <c r="AG160" s="2"/>
      <c r="AH160" s="15"/>
      <c r="AI160" s="2"/>
      <c r="AJ160" s="2"/>
      <c r="AK160" s="3"/>
      <c r="AQ160" s="16">
        <f t="shared" si="61"/>
        <v>0</v>
      </c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16">
        <f t="shared" si="55"/>
        <v>0</v>
      </c>
      <c r="BX160" s="21">
        <f t="shared" si="56"/>
        <v>0</v>
      </c>
      <c r="CB160" s="16">
        <f t="shared" si="57"/>
        <v>0</v>
      </c>
      <c r="CH160" s="16">
        <f t="shared" si="58"/>
        <v>0</v>
      </c>
      <c r="CT160" s="16">
        <f t="shared" si="59"/>
        <v>0</v>
      </c>
    </row>
    <row r="161" spans="3:98" x14ac:dyDescent="0.25">
      <c r="C161" s="16">
        <f t="shared" si="48"/>
        <v>0</v>
      </c>
      <c r="D161" s="16">
        <f t="shared" si="49"/>
        <v>0</v>
      </c>
      <c r="E161" s="16">
        <f t="shared" si="60"/>
        <v>0</v>
      </c>
      <c r="F161" s="16">
        <f t="shared" si="50"/>
        <v>0</v>
      </c>
      <c r="G161" s="23">
        <f t="shared" si="62"/>
        <v>0</v>
      </c>
      <c r="H161" s="9"/>
      <c r="I161" s="2"/>
      <c r="J161" s="15"/>
      <c r="K161" s="2"/>
      <c r="L161" s="2"/>
      <c r="M161" s="16">
        <f t="shared" si="51"/>
        <v>0</v>
      </c>
      <c r="T161" s="2"/>
      <c r="U161" s="2"/>
      <c r="V161" s="15"/>
      <c r="W161" s="2"/>
      <c r="X161" s="2"/>
      <c r="Y161" s="3"/>
      <c r="AE161" s="16">
        <f t="shared" si="53"/>
        <v>0</v>
      </c>
      <c r="AF161" s="2"/>
      <c r="AG161" s="2"/>
      <c r="AH161" s="15"/>
      <c r="AI161" s="2"/>
      <c r="AJ161" s="2"/>
      <c r="AK161" s="3"/>
      <c r="AQ161" s="16">
        <f t="shared" si="61"/>
        <v>0</v>
      </c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16">
        <f t="shared" si="55"/>
        <v>0</v>
      </c>
      <c r="BX161" s="21">
        <f t="shared" si="56"/>
        <v>0</v>
      </c>
      <c r="CB161" s="16">
        <f t="shared" si="57"/>
        <v>0</v>
      </c>
      <c r="CH161" s="16">
        <f t="shared" si="58"/>
        <v>0</v>
      </c>
      <c r="CT161" s="16">
        <f t="shared" si="59"/>
        <v>0</v>
      </c>
    </row>
    <row r="162" spans="3:98" x14ac:dyDescent="0.25">
      <c r="C162" s="16">
        <f t="shared" si="48"/>
        <v>0</v>
      </c>
      <c r="D162" s="16">
        <f t="shared" si="49"/>
        <v>0</v>
      </c>
      <c r="E162" s="16">
        <f t="shared" si="60"/>
        <v>0</v>
      </c>
      <c r="F162" s="16">
        <f t="shared" si="50"/>
        <v>0</v>
      </c>
      <c r="G162" s="23">
        <f t="shared" si="62"/>
        <v>0</v>
      </c>
      <c r="H162" s="9"/>
      <c r="I162" s="2"/>
      <c r="J162" s="15"/>
      <c r="K162" s="2"/>
      <c r="L162" s="2"/>
      <c r="M162" s="16">
        <f t="shared" si="51"/>
        <v>0</v>
      </c>
      <c r="T162" s="2"/>
      <c r="U162" s="2"/>
      <c r="V162" s="15"/>
      <c r="W162" s="2"/>
      <c r="X162" s="2"/>
      <c r="Y162" s="3"/>
      <c r="AE162" s="16">
        <f t="shared" si="53"/>
        <v>0</v>
      </c>
      <c r="AF162" s="2"/>
      <c r="AG162" s="2"/>
      <c r="AH162" s="15"/>
      <c r="AI162" s="2"/>
      <c r="AJ162" s="2"/>
      <c r="AK162" s="3"/>
      <c r="AQ162" s="16">
        <f t="shared" si="61"/>
        <v>0</v>
      </c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16">
        <f t="shared" si="55"/>
        <v>0</v>
      </c>
      <c r="BX162" s="21">
        <f t="shared" si="56"/>
        <v>0</v>
      </c>
      <c r="CB162" s="16">
        <f t="shared" si="57"/>
        <v>0</v>
      </c>
      <c r="CH162" s="16">
        <f t="shared" si="58"/>
        <v>0</v>
      </c>
      <c r="CT162" s="16">
        <f t="shared" si="59"/>
        <v>0</v>
      </c>
    </row>
    <row r="163" spans="3:98" x14ac:dyDescent="0.25">
      <c r="C163" s="16">
        <f t="shared" si="48"/>
        <v>0</v>
      </c>
      <c r="D163" s="16">
        <f t="shared" si="49"/>
        <v>0</v>
      </c>
      <c r="E163" s="16">
        <f t="shared" si="60"/>
        <v>0</v>
      </c>
      <c r="F163" s="16">
        <f t="shared" si="50"/>
        <v>0</v>
      </c>
      <c r="G163" s="23">
        <f t="shared" si="62"/>
        <v>0</v>
      </c>
      <c r="H163" s="9"/>
      <c r="I163" s="2"/>
      <c r="J163" s="15"/>
      <c r="K163" s="2"/>
      <c r="L163" s="2"/>
      <c r="M163" s="16">
        <f t="shared" si="51"/>
        <v>0</v>
      </c>
      <c r="T163" s="2"/>
      <c r="U163" s="2"/>
      <c r="V163" s="15"/>
      <c r="W163" s="2"/>
      <c r="X163" s="2"/>
      <c r="Y163" s="3"/>
      <c r="AE163" s="16">
        <f t="shared" si="53"/>
        <v>0</v>
      </c>
      <c r="AF163" s="2"/>
      <c r="AG163" s="2"/>
      <c r="AH163" s="15"/>
      <c r="AI163" s="2"/>
      <c r="AJ163" s="2"/>
      <c r="AK163" s="3"/>
      <c r="AQ163" s="16">
        <f t="shared" si="61"/>
        <v>0</v>
      </c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16">
        <f t="shared" si="55"/>
        <v>0</v>
      </c>
      <c r="BX163" s="21">
        <f t="shared" si="56"/>
        <v>0</v>
      </c>
      <c r="CB163" s="16">
        <f t="shared" si="57"/>
        <v>0</v>
      </c>
      <c r="CH163" s="16">
        <f t="shared" si="58"/>
        <v>0</v>
      </c>
      <c r="CT163" s="16">
        <f t="shared" si="59"/>
        <v>0</v>
      </c>
    </row>
    <row r="164" spans="3:98" x14ac:dyDescent="0.25">
      <c r="C164" s="16">
        <f t="shared" si="48"/>
        <v>0</v>
      </c>
      <c r="D164" s="16">
        <f t="shared" si="49"/>
        <v>0</v>
      </c>
      <c r="E164" s="16">
        <f t="shared" si="60"/>
        <v>0</v>
      </c>
      <c r="F164" s="16">
        <f t="shared" si="50"/>
        <v>0</v>
      </c>
      <c r="G164" s="23">
        <f t="shared" si="62"/>
        <v>0</v>
      </c>
      <c r="H164" s="9"/>
      <c r="I164" s="2"/>
      <c r="J164" s="15"/>
      <c r="K164" s="2"/>
      <c r="L164" s="2"/>
      <c r="M164" s="16">
        <f t="shared" si="51"/>
        <v>0</v>
      </c>
      <c r="T164" s="2"/>
      <c r="U164" s="2"/>
      <c r="V164" s="15"/>
      <c r="W164" s="2"/>
      <c r="X164" s="2"/>
      <c r="Y164" s="3"/>
      <c r="AE164" s="16">
        <f t="shared" si="53"/>
        <v>0</v>
      </c>
      <c r="AF164" s="2"/>
      <c r="AG164" s="2"/>
      <c r="AH164" s="15"/>
      <c r="AI164" s="2"/>
      <c r="AJ164" s="2"/>
      <c r="AK164" s="3"/>
      <c r="AQ164" s="16">
        <f t="shared" si="61"/>
        <v>0</v>
      </c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16">
        <f t="shared" si="55"/>
        <v>0</v>
      </c>
      <c r="BX164" s="21">
        <f t="shared" si="56"/>
        <v>0</v>
      </c>
      <c r="CB164" s="16">
        <f t="shared" si="57"/>
        <v>0</v>
      </c>
      <c r="CH164" s="16">
        <f t="shared" si="58"/>
        <v>0</v>
      </c>
      <c r="CT164" s="16">
        <f t="shared" si="59"/>
        <v>0</v>
      </c>
    </row>
    <row r="165" spans="3:98" x14ac:dyDescent="0.25">
      <c r="C165" s="16">
        <f t="shared" ref="C165:C190" si="63">SUM(H165+I165+T165+U165+AF165+AG165+BD165+BE165+BR165+BS165+CF165+CG165+CI165+CJ165+N165+O165+Z165+AA165+AL165+AM165+CY165+CZ165)</f>
        <v>0</v>
      </c>
      <c r="D165" s="16">
        <f t="shared" ref="D165:D191" si="64">SUM(K165+W165+AI165+BM165+BN165+BT165+BU165+BY165+BZ165+CA165+CU165+CV165+CW165+CD165+CQ165+CR165+CS165+P165+AB165+AN165+DH165+DI165+DJ165)</f>
        <v>0</v>
      </c>
      <c r="E165" s="16">
        <f t="shared" si="60"/>
        <v>0</v>
      </c>
      <c r="F165" s="16">
        <f t="shared" si="50"/>
        <v>0</v>
      </c>
      <c r="G165" s="23">
        <f t="shared" si="62"/>
        <v>0</v>
      </c>
      <c r="H165" s="9"/>
      <c r="I165" s="2"/>
      <c r="J165" s="15"/>
      <c r="K165" s="2"/>
      <c r="L165" s="2"/>
      <c r="M165" s="16">
        <f t="shared" si="51"/>
        <v>0</v>
      </c>
      <c r="T165" s="2"/>
      <c r="U165" s="2"/>
      <c r="V165" s="15"/>
      <c r="W165" s="2"/>
      <c r="X165" s="2"/>
      <c r="Y165" s="3"/>
      <c r="AE165" s="16">
        <f t="shared" si="53"/>
        <v>0</v>
      </c>
      <c r="AF165" s="2"/>
      <c r="AG165" s="2"/>
      <c r="AH165" s="15"/>
      <c r="AI165" s="2"/>
      <c r="AJ165" s="2"/>
      <c r="AK165" s="3"/>
      <c r="AQ165" s="16">
        <f t="shared" si="61"/>
        <v>0</v>
      </c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16">
        <f t="shared" si="55"/>
        <v>0</v>
      </c>
      <c r="BX165" s="21">
        <f t="shared" si="56"/>
        <v>0</v>
      </c>
      <c r="CB165" s="16">
        <f t="shared" si="57"/>
        <v>0</v>
      </c>
      <c r="CH165" s="16">
        <f t="shared" si="58"/>
        <v>0</v>
      </c>
      <c r="CT165" s="16">
        <f t="shared" si="59"/>
        <v>0</v>
      </c>
    </row>
    <row r="166" spans="3:98" x14ac:dyDescent="0.25">
      <c r="C166" s="16">
        <f t="shared" si="63"/>
        <v>0</v>
      </c>
      <c r="D166" s="16">
        <f t="shared" si="64"/>
        <v>0</v>
      </c>
      <c r="E166" s="16">
        <f t="shared" ref="E166:E191" si="65">SUM(L166+X166+AJ166+BF166+BG166+BH166+BI166+BJ166+BK166+BL166+BP166+BQ166+BV166+BW166+CC166+CE166+CK166+CL166+CM166+CN166+CO166+R166+AD166+AO166+DA166+DB166+DC166+DD166+DE166+DF166+DG166)</f>
        <v>0</v>
      </c>
      <c r="F166" s="16">
        <f t="shared" si="50"/>
        <v>0</v>
      </c>
      <c r="G166" s="23">
        <f t="shared" si="62"/>
        <v>0</v>
      </c>
      <c r="H166" s="9"/>
      <c r="I166" s="2"/>
      <c r="J166" s="15"/>
      <c r="K166" s="2"/>
      <c r="L166" s="2"/>
      <c r="M166" s="16">
        <f t="shared" si="51"/>
        <v>0</v>
      </c>
      <c r="T166" s="2"/>
      <c r="U166" s="2"/>
      <c r="V166" s="15"/>
      <c r="W166" s="2"/>
      <c r="X166" s="2"/>
      <c r="Y166" s="3"/>
      <c r="AE166" s="16">
        <f t="shared" si="53"/>
        <v>0</v>
      </c>
      <c r="AF166" s="2"/>
      <c r="AG166" s="2"/>
      <c r="AH166" s="15"/>
      <c r="AI166" s="2"/>
      <c r="AJ166" s="2"/>
      <c r="AK166" s="3"/>
      <c r="AQ166" s="16">
        <f t="shared" si="61"/>
        <v>0</v>
      </c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16">
        <f t="shared" si="55"/>
        <v>0</v>
      </c>
      <c r="BX166" s="21">
        <f t="shared" si="56"/>
        <v>0</v>
      </c>
      <c r="CB166" s="16">
        <f t="shared" si="57"/>
        <v>0</v>
      </c>
      <c r="CH166" s="16">
        <f t="shared" si="58"/>
        <v>0</v>
      </c>
      <c r="CT166" s="16">
        <f t="shared" si="59"/>
        <v>0</v>
      </c>
    </row>
    <row r="167" spans="3:98" x14ac:dyDescent="0.25">
      <c r="C167" s="16">
        <f t="shared" si="63"/>
        <v>0</v>
      </c>
      <c r="D167" s="16">
        <f t="shared" si="64"/>
        <v>0</v>
      </c>
      <c r="E167" s="16">
        <f t="shared" si="65"/>
        <v>0</v>
      </c>
      <c r="F167" s="16">
        <f t="shared" si="50"/>
        <v>0</v>
      </c>
      <c r="G167" s="23">
        <f t="shared" si="62"/>
        <v>0</v>
      </c>
      <c r="H167" s="9"/>
      <c r="I167" s="2"/>
      <c r="J167" s="15"/>
      <c r="K167" s="2"/>
      <c r="L167" s="2"/>
      <c r="M167" s="16">
        <f t="shared" si="51"/>
        <v>0</v>
      </c>
      <c r="T167" s="2"/>
      <c r="U167" s="2"/>
      <c r="V167" s="15"/>
      <c r="W167" s="2"/>
      <c r="X167" s="2"/>
      <c r="Y167" s="3"/>
      <c r="AE167" s="16">
        <f t="shared" si="53"/>
        <v>0</v>
      </c>
      <c r="AF167" s="2"/>
      <c r="AG167" s="2"/>
      <c r="AH167" s="15"/>
      <c r="AI167" s="2"/>
      <c r="AJ167" s="2"/>
      <c r="AK167" s="3"/>
      <c r="AQ167" s="16">
        <f t="shared" si="61"/>
        <v>0</v>
      </c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16">
        <f t="shared" si="55"/>
        <v>0</v>
      </c>
      <c r="BX167" s="21">
        <f t="shared" si="56"/>
        <v>0</v>
      </c>
      <c r="CB167" s="16">
        <f t="shared" si="57"/>
        <v>0</v>
      </c>
      <c r="CH167" s="16">
        <f t="shared" si="58"/>
        <v>0</v>
      </c>
      <c r="CT167" s="16">
        <f t="shared" si="59"/>
        <v>0</v>
      </c>
    </row>
    <row r="168" spans="3:98" x14ac:dyDescent="0.25">
      <c r="C168" s="16">
        <f t="shared" si="63"/>
        <v>0</v>
      </c>
      <c r="D168" s="16">
        <f t="shared" si="64"/>
        <v>0</v>
      </c>
      <c r="E168" s="16">
        <f t="shared" si="65"/>
        <v>0</v>
      </c>
      <c r="F168" s="16">
        <f t="shared" si="50"/>
        <v>0</v>
      </c>
      <c r="G168" s="23">
        <f t="shared" si="62"/>
        <v>0</v>
      </c>
      <c r="H168" s="9"/>
      <c r="I168" s="2"/>
      <c r="J168" s="15"/>
      <c r="K168" s="2"/>
      <c r="L168" s="2"/>
      <c r="M168" s="16">
        <f t="shared" si="51"/>
        <v>0</v>
      </c>
      <c r="T168" s="2"/>
      <c r="U168" s="2"/>
      <c r="V168" s="15"/>
      <c r="W168" s="2"/>
      <c r="X168" s="2"/>
      <c r="Y168" s="3"/>
      <c r="AE168" s="16">
        <f t="shared" si="53"/>
        <v>0</v>
      </c>
      <c r="AF168" s="2"/>
      <c r="AG168" s="2"/>
      <c r="AH168" s="15"/>
      <c r="AI168" s="2"/>
      <c r="AJ168" s="2"/>
      <c r="AK168" s="3"/>
      <c r="AQ168" s="16">
        <f t="shared" si="61"/>
        <v>0</v>
      </c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16">
        <f t="shared" si="55"/>
        <v>0</v>
      </c>
      <c r="BX168" s="21">
        <f t="shared" si="56"/>
        <v>0</v>
      </c>
      <c r="CB168" s="16">
        <f t="shared" si="57"/>
        <v>0</v>
      </c>
      <c r="CH168" s="16">
        <f t="shared" si="58"/>
        <v>0</v>
      </c>
      <c r="CT168" s="16">
        <f t="shared" si="59"/>
        <v>0</v>
      </c>
    </row>
    <row r="169" spans="3:98" x14ac:dyDescent="0.25">
      <c r="C169" s="16">
        <f t="shared" si="63"/>
        <v>0</v>
      </c>
      <c r="D169" s="16">
        <f t="shared" si="64"/>
        <v>0</v>
      </c>
      <c r="E169" s="16">
        <f t="shared" si="65"/>
        <v>0</v>
      </c>
      <c r="F169" s="16">
        <f t="shared" si="50"/>
        <v>0</v>
      </c>
      <c r="G169" s="23">
        <f t="shared" si="62"/>
        <v>0</v>
      </c>
      <c r="H169" s="9"/>
      <c r="I169" s="2"/>
      <c r="J169" s="15"/>
      <c r="K169" s="2"/>
      <c r="L169" s="2"/>
      <c r="M169" s="16">
        <f t="shared" si="51"/>
        <v>0</v>
      </c>
      <c r="T169" s="2"/>
      <c r="U169" s="2"/>
      <c r="V169" s="15"/>
      <c r="W169" s="2"/>
      <c r="X169" s="2"/>
      <c r="Y169" s="3"/>
      <c r="AE169" s="16">
        <f t="shared" si="53"/>
        <v>0</v>
      </c>
      <c r="AF169" s="2"/>
      <c r="AG169" s="2"/>
      <c r="AH169" s="15"/>
      <c r="AI169" s="2"/>
      <c r="AJ169" s="2"/>
      <c r="AK169" s="3"/>
      <c r="AQ169" s="16">
        <f t="shared" si="61"/>
        <v>0</v>
      </c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16">
        <f t="shared" si="55"/>
        <v>0</v>
      </c>
      <c r="BX169" s="21">
        <f t="shared" si="56"/>
        <v>0</v>
      </c>
      <c r="CB169" s="16">
        <f t="shared" si="57"/>
        <v>0</v>
      </c>
      <c r="CH169" s="16">
        <f t="shared" si="58"/>
        <v>0</v>
      </c>
      <c r="CT169" s="16">
        <f t="shared" si="59"/>
        <v>0</v>
      </c>
    </row>
    <row r="170" spans="3:98" x14ac:dyDescent="0.25">
      <c r="C170" s="16">
        <f t="shared" si="63"/>
        <v>0</v>
      </c>
      <c r="D170" s="16">
        <f t="shared" si="64"/>
        <v>0</v>
      </c>
      <c r="E170" s="16">
        <f t="shared" si="65"/>
        <v>0</v>
      </c>
      <c r="F170" s="16">
        <f t="shared" si="50"/>
        <v>0</v>
      </c>
      <c r="G170" s="23">
        <f t="shared" si="62"/>
        <v>0</v>
      </c>
      <c r="H170" s="9"/>
      <c r="I170" s="2"/>
      <c r="J170" s="15"/>
      <c r="K170" s="2"/>
      <c r="L170" s="2"/>
      <c r="M170" s="16">
        <f t="shared" si="51"/>
        <v>0</v>
      </c>
      <c r="T170" s="2"/>
      <c r="U170" s="2"/>
      <c r="V170" s="15"/>
      <c r="W170" s="2"/>
      <c r="X170" s="2"/>
      <c r="Y170" s="3"/>
      <c r="AE170" s="16">
        <f t="shared" si="53"/>
        <v>0</v>
      </c>
      <c r="AF170" s="2"/>
      <c r="AG170" s="2"/>
      <c r="AH170" s="15"/>
      <c r="AI170" s="2"/>
      <c r="AJ170" s="2"/>
      <c r="AK170" s="3"/>
      <c r="AQ170" s="16">
        <f t="shared" si="61"/>
        <v>0</v>
      </c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16">
        <f t="shared" si="55"/>
        <v>0</v>
      </c>
      <c r="BX170" s="21">
        <f t="shared" si="56"/>
        <v>0</v>
      </c>
      <c r="CB170" s="16">
        <f t="shared" si="57"/>
        <v>0</v>
      </c>
      <c r="CH170" s="16">
        <f t="shared" si="58"/>
        <v>0</v>
      </c>
      <c r="CT170" s="16">
        <f t="shared" si="59"/>
        <v>0</v>
      </c>
    </row>
    <row r="171" spans="3:98" x14ac:dyDescent="0.25">
      <c r="C171" s="16">
        <f t="shared" si="63"/>
        <v>0</v>
      </c>
      <c r="D171" s="16">
        <f t="shared" si="64"/>
        <v>0</v>
      </c>
      <c r="E171" s="16">
        <f t="shared" si="65"/>
        <v>0</v>
      </c>
      <c r="F171" s="16">
        <f t="shared" si="50"/>
        <v>0</v>
      </c>
      <c r="G171" s="23">
        <f t="shared" si="62"/>
        <v>0</v>
      </c>
      <c r="H171" s="9"/>
      <c r="I171" s="2"/>
      <c r="J171" s="15"/>
      <c r="K171" s="2"/>
      <c r="L171" s="2"/>
      <c r="M171" s="16">
        <f t="shared" si="51"/>
        <v>0</v>
      </c>
      <c r="T171" s="2"/>
      <c r="U171" s="2"/>
      <c r="V171" s="15"/>
      <c r="W171" s="2"/>
      <c r="X171" s="2"/>
      <c r="Y171" s="3"/>
      <c r="AE171" s="16">
        <f t="shared" si="53"/>
        <v>0</v>
      </c>
      <c r="AF171" s="2"/>
      <c r="AG171" s="2"/>
      <c r="AH171" s="15"/>
      <c r="AI171" s="2"/>
      <c r="AJ171" s="2"/>
      <c r="AK171" s="3"/>
      <c r="AQ171" s="16">
        <f t="shared" si="61"/>
        <v>0</v>
      </c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16">
        <f t="shared" si="55"/>
        <v>0</v>
      </c>
      <c r="BX171" s="21">
        <f t="shared" si="56"/>
        <v>0</v>
      </c>
      <c r="CB171" s="16">
        <f t="shared" si="57"/>
        <v>0</v>
      </c>
      <c r="CH171" s="16">
        <f t="shared" si="58"/>
        <v>0</v>
      </c>
      <c r="CT171" s="16">
        <f t="shared" si="59"/>
        <v>0</v>
      </c>
    </row>
    <row r="172" spans="3:98" x14ac:dyDescent="0.25">
      <c r="C172" s="16">
        <f t="shared" si="63"/>
        <v>0</v>
      </c>
      <c r="D172" s="16">
        <f t="shared" si="64"/>
        <v>0</v>
      </c>
      <c r="E172" s="16">
        <f t="shared" si="65"/>
        <v>0</v>
      </c>
      <c r="F172" s="16">
        <f t="shared" si="50"/>
        <v>0</v>
      </c>
      <c r="G172" s="23">
        <f t="shared" si="62"/>
        <v>0</v>
      </c>
      <c r="H172" s="9"/>
      <c r="I172" s="2"/>
      <c r="J172" s="15"/>
      <c r="K172" s="2"/>
      <c r="L172" s="2"/>
      <c r="M172" s="16">
        <f t="shared" si="51"/>
        <v>0</v>
      </c>
      <c r="T172" s="2"/>
      <c r="U172" s="2"/>
      <c r="V172" s="15"/>
      <c r="W172" s="2"/>
      <c r="X172" s="2"/>
      <c r="Y172" s="3"/>
      <c r="AE172" s="16">
        <f t="shared" si="53"/>
        <v>0</v>
      </c>
      <c r="AF172" s="2"/>
      <c r="AG172" s="2"/>
      <c r="AH172" s="15"/>
      <c r="AI172" s="2"/>
      <c r="AJ172" s="2"/>
      <c r="AK172" s="3"/>
      <c r="AQ172" s="16">
        <f t="shared" si="61"/>
        <v>0</v>
      </c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16">
        <f t="shared" si="55"/>
        <v>0</v>
      </c>
      <c r="BX172" s="21">
        <f t="shared" si="56"/>
        <v>0</v>
      </c>
      <c r="CB172" s="16">
        <f t="shared" si="57"/>
        <v>0</v>
      </c>
      <c r="CH172" s="16">
        <f t="shared" si="58"/>
        <v>0</v>
      </c>
      <c r="CT172" s="16">
        <f t="shared" si="59"/>
        <v>0</v>
      </c>
    </row>
    <row r="173" spans="3:98" x14ac:dyDescent="0.25">
      <c r="C173" s="16">
        <f t="shared" si="63"/>
        <v>0</v>
      </c>
      <c r="D173" s="16">
        <f t="shared" si="64"/>
        <v>0</v>
      </c>
      <c r="E173" s="16">
        <f t="shared" si="65"/>
        <v>0</v>
      </c>
      <c r="F173" s="16">
        <f t="shared" si="50"/>
        <v>0</v>
      </c>
      <c r="G173" s="23">
        <f t="shared" si="62"/>
        <v>0</v>
      </c>
      <c r="H173" s="9"/>
      <c r="I173" s="2"/>
      <c r="J173" s="15"/>
      <c r="K173" s="2"/>
      <c r="L173" s="2"/>
      <c r="M173" s="16">
        <f t="shared" si="51"/>
        <v>0</v>
      </c>
      <c r="T173" s="2"/>
      <c r="U173" s="2"/>
      <c r="V173" s="15"/>
      <c r="W173" s="2"/>
      <c r="X173" s="2"/>
      <c r="Y173" s="3"/>
      <c r="AE173" s="16">
        <f t="shared" si="53"/>
        <v>0</v>
      </c>
      <c r="AF173" s="2"/>
      <c r="AG173" s="2"/>
      <c r="AH173" s="15"/>
      <c r="AI173" s="2"/>
      <c r="AJ173" s="2"/>
      <c r="AK173" s="3"/>
      <c r="AQ173" s="16">
        <f t="shared" si="61"/>
        <v>0</v>
      </c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16">
        <f t="shared" si="55"/>
        <v>0</v>
      </c>
      <c r="BX173" s="21">
        <f t="shared" si="56"/>
        <v>0</v>
      </c>
      <c r="CB173" s="16">
        <f t="shared" si="57"/>
        <v>0</v>
      </c>
      <c r="CH173" s="16">
        <f t="shared" si="58"/>
        <v>0</v>
      </c>
      <c r="CT173" s="16">
        <f t="shared" si="59"/>
        <v>0</v>
      </c>
    </row>
    <row r="174" spans="3:98" x14ac:dyDescent="0.25">
      <c r="C174" s="16">
        <f t="shared" si="63"/>
        <v>0</v>
      </c>
      <c r="D174" s="16">
        <f t="shared" si="64"/>
        <v>0</v>
      </c>
      <c r="E174" s="16">
        <f t="shared" si="65"/>
        <v>0</v>
      </c>
      <c r="F174" s="16">
        <f t="shared" si="50"/>
        <v>0</v>
      </c>
      <c r="G174" s="23">
        <f t="shared" si="62"/>
        <v>0</v>
      </c>
      <c r="H174" s="9"/>
      <c r="I174" s="2"/>
      <c r="J174" s="15"/>
      <c r="K174" s="2"/>
      <c r="L174" s="2"/>
      <c r="M174" s="3"/>
      <c r="T174" s="2"/>
      <c r="U174" s="2"/>
      <c r="V174" s="15"/>
      <c r="W174" s="2"/>
      <c r="X174" s="2"/>
      <c r="Y174" s="3"/>
      <c r="AE174" s="16">
        <f t="shared" si="53"/>
        <v>0</v>
      </c>
      <c r="AF174" s="2"/>
      <c r="AG174" s="2"/>
      <c r="AH174" s="15"/>
      <c r="AI174" s="2"/>
      <c r="AJ174" s="2"/>
      <c r="AK174" s="3"/>
      <c r="AQ174" s="16">
        <f t="shared" si="61"/>
        <v>0</v>
      </c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16">
        <f t="shared" si="55"/>
        <v>0</v>
      </c>
      <c r="BX174" s="21">
        <f t="shared" si="56"/>
        <v>0</v>
      </c>
      <c r="CB174" s="16">
        <f t="shared" si="57"/>
        <v>0</v>
      </c>
    </row>
    <row r="175" spans="3:98" x14ac:dyDescent="0.25">
      <c r="C175" s="16">
        <f t="shared" si="63"/>
        <v>0</v>
      </c>
      <c r="D175" s="16">
        <f t="shared" si="64"/>
        <v>0</v>
      </c>
      <c r="E175" s="16">
        <f t="shared" si="65"/>
        <v>0</v>
      </c>
      <c r="F175" s="16">
        <f t="shared" si="50"/>
        <v>0</v>
      </c>
      <c r="G175" s="23">
        <f t="shared" si="62"/>
        <v>0</v>
      </c>
      <c r="H175" s="9"/>
      <c r="I175" s="2"/>
      <c r="J175" s="15"/>
      <c r="K175" s="2"/>
      <c r="L175" s="2"/>
      <c r="M175" s="3"/>
      <c r="T175" s="2"/>
      <c r="U175" s="2"/>
      <c r="V175" s="15"/>
      <c r="W175" s="2"/>
      <c r="X175" s="2"/>
      <c r="Y175" s="3"/>
      <c r="AE175" s="16">
        <f t="shared" si="53"/>
        <v>0</v>
      </c>
      <c r="AF175" s="2"/>
      <c r="AG175" s="2"/>
      <c r="AH175" s="15"/>
      <c r="AI175" s="2"/>
      <c r="AJ175" s="2"/>
      <c r="AK175" s="3"/>
      <c r="AQ175" s="16">
        <f t="shared" si="61"/>
        <v>0</v>
      </c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16">
        <f t="shared" si="55"/>
        <v>0</v>
      </c>
      <c r="BX175" s="21">
        <f t="shared" si="56"/>
        <v>0</v>
      </c>
      <c r="CB175" s="16">
        <f t="shared" si="57"/>
        <v>0</v>
      </c>
    </row>
    <row r="176" spans="3:98" x14ac:dyDescent="0.25">
      <c r="C176" s="16">
        <f t="shared" si="63"/>
        <v>0</v>
      </c>
      <c r="D176" s="16">
        <f t="shared" si="64"/>
        <v>0</v>
      </c>
      <c r="E176" s="16">
        <f t="shared" si="65"/>
        <v>0</v>
      </c>
      <c r="F176" s="16">
        <f t="shared" si="50"/>
        <v>0</v>
      </c>
      <c r="G176" s="23">
        <f t="shared" si="62"/>
        <v>0</v>
      </c>
      <c r="H176" s="9"/>
      <c r="I176" s="2"/>
      <c r="J176" s="15"/>
      <c r="K176" s="2"/>
      <c r="L176" s="2"/>
      <c r="M176" s="3"/>
      <c r="T176" s="2"/>
      <c r="U176" s="2"/>
      <c r="V176" s="15"/>
      <c r="W176" s="2"/>
      <c r="X176" s="2"/>
      <c r="Y176" s="3"/>
      <c r="AE176" s="16">
        <f t="shared" si="53"/>
        <v>0</v>
      </c>
      <c r="AF176" s="2"/>
      <c r="AG176" s="2"/>
      <c r="AH176" s="15"/>
      <c r="AI176" s="2"/>
      <c r="AJ176" s="2"/>
      <c r="AK176" s="3"/>
      <c r="AQ176" s="16">
        <f t="shared" si="61"/>
        <v>0</v>
      </c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16">
        <f t="shared" si="55"/>
        <v>0</v>
      </c>
      <c r="BX176" s="21">
        <f t="shared" si="56"/>
        <v>0</v>
      </c>
      <c r="CB176" s="16">
        <f t="shared" si="57"/>
        <v>0</v>
      </c>
    </row>
    <row r="177" spans="3:80" x14ac:dyDescent="0.25">
      <c r="C177" s="16">
        <f t="shared" si="63"/>
        <v>0</v>
      </c>
      <c r="D177" s="16">
        <f t="shared" si="64"/>
        <v>0</v>
      </c>
      <c r="E177" s="16">
        <f t="shared" si="65"/>
        <v>0</v>
      </c>
      <c r="F177" s="16">
        <f t="shared" si="50"/>
        <v>0</v>
      </c>
      <c r="G177" s="23">
        <f t="shared" si="62"/>
        <v>0</v>
      </c>
      <c r="H177" s="9"/>
      <c r="I177" s="2"/>
      <c r="J177" s="15"/>
      <c r="K177" s="2"/>
      <c r="L177" s="2"/>
      <c r="M177" s="3"/>
      <c r="T177" s="2"/>
      <c r="U177" s="2"/>
      <c r="V177" s="15"/>
      <c r="W177" s="2"/>
      <c r="X177" s="2"/>
      <c r="Y177" s="3"/>
      <c r="AE177" s="16">
        <f t="shared" si="53"/>
        <v>0</v>
      </c>
      <c r="AF177" s="2"/>
      <c r="AG177" s="2"/>
      <c r="AH177" s="15"/>
      <c r="AI177" s="2"/>
      <c r="AJ177" s="2"/>
      <c r="AK177" s="3"/>
      <c r="AQ177" s="16">
        <f t="shared" si="61"/>
        <v>0</v>
      </c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16">
        <f t="shared" si="55"/>
        <v>0</v>
      </c>
      <c r="BX177" s="21">
        <f t="shared" si="56"/>
        <v>0</v>
      </c>
      <c r="CB177" s="16">
        <f t="shared" si="57"/>
        <v>0</v>
      </c>
    </row>
    <row r="178" spans="3:80" x14ac:dyDescent="0.25">
      <c r="C178" s="16">
        <f t="shared" si="63"/>
        <v>0</v>
      </c>
      <c r="D178" s="16">
        <f t="shared" si="64"/>
        <v>0</v>
      </c>
      <c r="E178" s="16">
        <f t="shared" si="65"/>
        <v>0</v>
      </c>
      <c r="F178" s="16">
        <f t="shared" si="50"/>
        <v>0</v>
      </c>
      <c r="G178" s="23">
        <f t="shared" si="62"/>
        <v>0</v>
      </c>
      <c r="H178" s="9"/>
      <c r="I178" s="2"/>
      <c r="J178" s="15"/>
      <c r="K178" s="2"/>
      <c r="L178" s="2"/>
      <c r="M178" s="3"/>
      <c r="T178" s="2"/>
      <c r="U178" s="2"/>
      <c r="V178" s="15"/>
      <c r="W178" s="2"/>
      <c r="X178" s="2"/>
      <c r="Y178" s="3"/>
      <c r="AE178" s="16">
        <f t="shared" si="53"/>
        <v>0</v>
      </c>
      <c r="AF178" s="2"/>
      <c r="AG178" s="2"/>
      <c r="AH178" s="15"/>
      <c r="AI178" s="2"/>
      <c r="AJ178" s="2"/>
      <c r="AK178" s="3"/>
      <c r="AQ178" s="16">
        <f t="shared" si="61"/>
        <v>0</v>
      </c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16">
        <f t="shared" si="55"/>
        <v>0</v>
      </c>
      <c r="BX178" s="21">
        <f t="shared" si="56"/>
        <v>0</v>
      </c>
      <c r="CB178" s="16">
        <f t="shared" si="57"/>
        <v>0</v>
      </c>
    </row>
    <row r="179" spans="3:80" x14ac:dyDescent="0.25">
      <c r="C179" s="16">
        <f t="shared" si="63"/>
        <v>0</v>
      </c>
      <c r="D179" s="16">
        <f t="shared" si="64"/>
        <v>0</v>
      </c>
      <c r="E179" s="16">
        <f t="shared" si="65"/>
        <v>0</v>
      </c>
      <c r="F179" s="16">
        <f t="shared" si="50"/>
        <v>0</v>
      </c>
      <c r="G179" s="23">
        <f t="shared" si="62"/>
        <v>0</v>
      </c>
      <c r="H179" s="9"/>
      <c r="I179" s="2"/>
      <c r="J179" s="15"/>
      <c r="K179" s="2"/>
      <c r="L179" s="2"/>
      <c r="M179" s="3"/>
      <c r="T179" s="2"/>
      <c r="U179" s="2"/>
      <c r="V179" s="15"/>
      <c r="W179" s="2"/>
      <c r="X179" s="2"/>
      <c r="Y179" s="3"/>
      <c r="AE179" s="16">
        <f t="shared" si="53"/>
        <v>0</v>
      </c>
      <c r="AF179" s="2"/>
      <c r="AG179" s="2"/>
      <c r="AH179" s="15"/>
      <c r="AI179" s="2"/>
      <c r="AJ179" s="2"/>
      <c r="AK179" s="3"/>
      <c r="AQ179" s="16">
        <f t="shared" si="61"/>
        <v>0</v>
      </c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16">
        <f t="shared" si="55"/>
        <v>0</v>
      </c>
      <c r="BX179" s="21">
        <f t="shared" si="56"/>
        <v>0</v>
      </c>
      <c r="CB179" s="16">
        <f t="shared" si="57"/>
        <v>0</v>
      </c>
    </row>
    <row r="180" spans="3:80" x14ac:dyDescent="0.25">
      <c r="C180" s="16">
        <f t="shared" si="63"/>
        <v>0</v>
      </c>
      <c r="D180" s="16">
        <f t="shared" si="64"/>
        <v>0</v>
      </c>
      <c r="E180" s="16">
        <f t="shared" si="65"/>
        <v>0</v>
      </c>
      <c r="F180" s="16">
        <f t="shared" si="50"/>
        <v>0</v>
      </c>
      <c r="G180" s="23">
        <f t="shared" si="62"/>
        <v>0</v>
      </c>
      <c r="H180" s="9"/>
      <c r="I180" s="2"/>
      <c r="J180" s="15"/>
      <c r="K180" s="2"/>
      <c r="L180" s="2"/>
      <c r="M180" s="3"/>
      <c r="T180" s="2"/>
      <c r="U180" s="2"/>
      <c r="V180" s="15"/>
      <c r="W180" s="2"/>
      <c r="X180" s="2"/>
      <c r="Y180" s="3"/>
      <c r="AE180" s="16">
        <f t="shared" si="53"/>
        <v>0</v>
      </c>
      <c r="AF180" s="2"/>
      <c r="AG180" s="2"/>
      <c r="AH180" s="15"/>
      <c r="AI180" s="2"/>
      <c r="AJ180" s="2"/>
      <c r="AK180" s="3"/>
      <c r="AQ180" s="16">
        <f t="shared" si="61"/>
        <v>0</v>
      </c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16">
        <f t="shared" si="55"/>
        <v>0</v>
      </c>
      <c r="BX180" s="21">
        <f t="shared" si="56"/>
        <v>0</v>
      </c>
      <c r="CB180" s="16">
        <f t="shared" si="57"/>
        <v>0</v>
      </c>
    </row>
    <row r="181" spans="3:80" x14ac:dyDescent="0.25">
      <c r="C181" s="16">
        <f t="shared" si="63"/>
        <v>0</v>
      </c>
      <c r="D181" s="16">
        <f t="shared" si="64"/>
        <v>0</v>
      </c>
      <c r="E181" s="16">
        <f t="shared" si="65"/>
        <v>0</v>
      </c>
      <c r="F181" s="16">
        <f t="shared" si="50"/>
        <v>0</v>
      </c>
      <c r="G181" s="23">
        <f t="shared" si="62"/>
        <v>0</v>
      </c>
      <c r="H181" s="9"/>
      <c r="I181" s="2"/>
      <c r="J181" s="15"/>
      <c r="K181" s="2"/>
      <c r="L181" s="2"/>
      <c r="M181" s="3"/>
      <c r="T181" s="2"/>
      <c r="U181" s="2"/>
      <c r="V181" s="15"/>
      <c r="W181" s="2"/>
      <c r="X181" s="2"/>
      <c r="Y181" s="3"/>
      <c r="AE181" s="16">
        <f t="shared" si="53"/>
        <v>0</v>
      </c>
      <c r="AF181" s="2"/>
      <c r="AG181" s="2"/>
      <c r="AH181" s="15"/>
      <c r="AI181" s="2"/>
      <c r="AJ181" s="2"/>
      <c r="AK181" s="3"/>
      <c r="AQ181" s="16">
        <f t="shared" si="61"/>
        <v>0</v>
      </c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16">
        <f t="shared" si="55"/>
        <v>0</v>
      </c>
      <c r="BX181" s="21">
        <f t="shared" si="56"/>
        <v>0</v>
      </c>
      <c r="CB181" s="16">
        <f t="shared" si="57"/>
        <v>0</v>
      </c>
    </row>
    <row r="182" spans="3:80" x14ac:dyDescent="0.25">
      <c r="C182" s="16">
        <f t="shared" si="63"/>
        <v>0</v>
      </c>
      <c r="D182" s="16">
        <f t="shared" si="64"/>
        <v>0</v>
      </c>
      <c r="E182" s="16">
        <f t="shared" si="65"/>
        <v>0</v>
      </c>
      <c r="F182" s="16">
        <f t="shared" si="50"/>
        <v>0</v>
      </c>
      <c r="H182" s="9"/>
      <c r="I182" s="2"/>
      <c r="J182" s="15"/>
      <c r="K182" s="2"/>
      <c r="L182" s="2"/>
      <c r="M182" s="3"/>
      <c r="T182" s="2"/>
      <c r="U182" s="2"/>
      <c r="V182" s="15"/>
      <c r="W182" s="2"/>
      <c r="X182" s="2"/>
      <c r="Y182" s="3"/>
      <c r="AE182" s="16">
        <f t="shared" si="53"/>
        <v>0</v>
      </c>
      <c r="AF182" s="2"/>
      <c r="AG182" s="2"/>
      <c r="AH182" s="15"/>
      <c r="AI182" s="2"/>
      <c r="AJ182" s="2"/>
      <c r="AK182" s="3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X182" s="21">
        <f t="shared" si="56"/>
        <v>0</v>
      </c>
    </row>
    <row r="183" spans="3:80" x14ac:dyDescent="0.25">
      <c r="C183" s="16">
        <f t="shared" si="63"/>
        <v>0</v>
      </c>
      <c r="D183" s="16">
        <f t="shared" si="64"/>
        <v>0</v>
      </c>
      <c r="E183" s="16">
        <f t="shared" si="65"/>
        <v>0</v>
      </c>
      <c r="F183" s="16">
        <f t="shared" si="50"/>
        <v>0</v>
      </c>
      <c r="H183" s="9"/>
      <c r="I183" s="2"/>
      <c r="J183" s="15"/>
      <c r="K183" s="2"/>
      <c r="L183" s="2"/>
      <c r="M183" s="3"/>
      <c r="T183" s="2"/>
      <c r="U183" s="2"/>
      <c r="V183" s="15"/>
      <c r="W183" s="2"/>
      <c r="X183" s="2"/>
      <c r="Y183" s="3"/>
      <c r="AE183" s="16">
        <f t="shared" si="53"/>
        <v>0</v>
      </c>
      <c r="AF183" s="2"/>
      <c r="AG183" s="2"/>
      <c r="AH183" s="15"/>
      <c r="AI183" s="2"/>
      <c r="AJ183" s="2"/>
      <c r="AK183" s="3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X183" s="21">
        <f t="shared" si="56"/>
        <v>0</v>
      </c>
    </row>
    <row r="184" spans="3:80" x14ac:dyDescent="0.25">
      <c r="C184" s="16">
        <f t="shared" si="63"/>
        <v>0</v>
      </c>
      <c r="D184" s="16">
        <f t="shared" si="64"/>
        <v>0</v>
      </c>
      <c r="E184" s="16">
        <f t="shared" si="65"/>
        <v>0</v>
      </c>
      <c r="F184" s="16">
        <f t="shared" si="50"/>
        <v>0</v>
      </c>
      <c r="H184" s="9"/>
      <c r="I184" s="2"/>
      <c r="J184" s="15"/>
      <c r="K184" s="2"/>
      <c r="L184" s="2"/>
      <c r="M184" s="3"/>
      <c r="T184" s="2"/>
      <c r="U184" s="2"/>
      <c r="V184" s="15"/>
      <c r="W184" s="2"/>
      <c r="X184" s="2"/>
      <c r="Y184" s="3"/>
      <c r="AE184" s="16">
        <f t="shared" si="53"/>
        <v>0</v>
      </c>
      <c r="AF184" s="2"/>
      <c r="AG184" s="2"/>
      <c r="AH184" s="15"/>
      <c r="AI184" s="2"/>
      <c r="AJ184" s="2"/>
      <c r="AK184" s="3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X184" s="21">
        <f t="shared" si="56"/>
        <v>0</v>
      </c>
    </row>
    <row r="185" spans="3:80" x14ac:dyDescent="0.25">
      <c r="C185" s="16">
        <f t="shared" si="63"/>
        <v>0</v>
      </c>
      <c r="D185" s="16">
        <f t="shared" si="64"/>
        <v>0</v>
      </c>
      <c r="E185" s="16">
        <f t="shared" si="65"/>
        <v>0</v>
      </c>
      <c r="F185" s="16">
        <f t="shared" si="50"/>
        <v>0</v>
      </c>
      <c r="H185" s="9"/>
      <c r="I185" s="2"/>
      <c r="J185" s="15"/>
      <c r="K185" s="2"/>
      <c r="L185" s="2"/>
      <c r="M185" s="3"/>
      <c r="T185" s="2"/>
      <c r="U185" s="2"/>
      <c r="V185" s="15"/>
      <c r="W185" s="2"/>
      <c r="X185" s="2"/>
      <c r="Y185" s="3"/>
      <c r="AE185" s="16">
        <f t="shared" si="53"/>
        <v>0</v>
      </c>
      <c r="AF185" s="2"/>
      <c r="AG185" s="2"/>
      <c r="AH185" s="15"/>
      <c r="AI185" s="2"/>
      <c r="AJ185" s="2"/>
      <c r="AK185" s="3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X185" s="21">
        <f t="shared" si="56"/>
        <v>0</v>
      </c>
    </row>
    <row r="186" spans="3:80" x14ac:dyDescent="0.25">
      <c r="C186" s="16">
        <f t="shared" si="63"/>
        <v>0</v>
      </c>
      <c r="D186" s="16">
        <f t="shared" si="64"/>
        <v>0</v>
      </c>
      <c r="E186" s="16">
        <f t="shared" si="65"/>
        <v>0</v>
      </c>
      <c r="F186" s="16">
        <f t="shared" si="50"/>
        <v>0</v>
      </c>
      <c r="H186" s="9"/>
      <c r="I186" s="2"/>
      <c r="J186" s="15"/>
      <c r="K186" s="2"/>
      <c r="L186" s="2"/>
      <c r="M186" s="3"/>
      <c r="T186" s="2"/>
      <c r="U186" s="2"/>
      <c r="V186" s="15"/>
      <c r="W186" s="2"/>
      <c r="X186" s="2"/>
      <c r="Y186" s="3"/>
      <c r="AE186" s="16">
        <f t="shared" si="53"/>
        <v>0</v>
      </c>
      <c r="AF186" s="2"/>
      <c r="AG186" s="2"/>
      <c r="AH186" s="15"/>
      <c r="AI186" s="2"/>
      <c r="AJ186" s="2"/>
      <c r="AK186" s="3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X186" s="21">
        <f t="shared" si="56"/>
        <v>0</v>
      </c>
    </row>
    <row r="187" spans="3:80" x14ac:dyDescent="0.25">
      <c r="C187" s="16">
        <f t="shared" si="63"/>
        <v>0</v>
      </c>
      <c r="D187" s="16">
        <f t="shared" si="64"/>
        <v>0</v>
      </c>
      <c r="E187" s="16">
        <f t="shared" si="65"/>
        <v>0</v>
      </c>
      <c r="F187" s="16">
        <f t="shared" si="50"/>
        <v>0</v>
      </c>
      <c r="H187" s="9"/>
      <c r="I187" s="2"/>
      <c r="J187" s="15"/>
      <c r="K187" s="2"/>
      <c r="L187" s="2"/>
      <c r="M187" s="3"/>
      <c r="T187" s="2"/>
      <c r="U187" s="2"/>
      <c r="V187" s="15"/>
      <c r="W187" s="2"/>
      <c r="X187" s="2"/>
      <c r="Y187" s="3"/>
      <c r="AE187" s="16">
        <f t="shared" si="53"/>
        <v>0</v>
      </c>
      <c r="AF187" s="2"/>
      <c r="AG187" s="2"/>
      <c r="AH187" s="15"/>
      <c r="AI187" s="2"/>
      <c r="AJ187" s="2"/>
      <c r="AK187" s="3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X187" s="21">
        <f t="shared" si="56"/>
        <v>0</v>
      </c>
    </row>
    <row r="188" spans="3:80" x14ac:dyDescent="0.25">
      <c r="C188" s="16">
        <f t="shared" si="63"/>
        <v>0</v>
      </c>
      <c r="D188" s="16">
        <f t="shared" si="64"/>
        <v>0</v>
      </c>
      <c r="E188" s="16">
        <f t="shared" si="65"/>
        <v>0</v>
      </c>
      <c r="F188" s="16">
        <f t="shared" si="50"/>
        <v>0</v>
      </c>
      <c r="H188" s="9"/>
      <c r="I188" s="2"/>
      <c r="J188" s="15"/>
      <c r="K188" s="2"/>
      <c r="L188" s="2"/>
      <c r="M188" s="3"/>
      <c r="T188" s="2"/>
      <c r="U188" s="2"/>
      <c r="V188" s="15"/>
      <c r="W188" s="2"/>
      <c r="X188" s="2"/>
      <c r="Y188" s="3"/>
      <c r="AE188" s="16">
        <f t="shared" si="53"/>
        <v>0</v>
      </c>
      <c r="AF188" s="2"/>
      <c r="AG188" s="2"/>
      <c r="AH188" s="15"/>
      <c r="AI188" s="2"/>
      <c r="AJ188" s="2"/>
      <c r="AK188" s="3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X188" s="21">
        <f t="shared" si="56"/>
        <v>0</v>
      </c>
    </row>
    <row r="189" spans="3:80" x14ac:dyDescent="0.25">
      <c r="C189" s="16">
        <f t="shared" si="63"/>
        <v>0</v>
      </c>
      <c r="D189" s="16">
        <f t="shared" si="64"/>
        <v>0</v>
      </c>
      <c r="E189" s="16">
        <f t="shared" si="65"/>
        <v>0</v>
      </c>
      <c r="F189" s="16">
        <f t="shared" si="50"/>
        <v>0</v>
      </c>
      <c r="H189" s="9"/>
      <c r="I189" s="2"/>
      <c r="J189" s="15"/>
      <c r="K189" s="2"/>
      <c r="L189" s="2"/>
      <c r="M189" s="3"/>
      <c r="T189" s="2"/>
      <c r="U189" s="2"/>
      <c r="V189" s="15"/>
      <c r="W189" s="2"/>
      <c r="X189" s="2"/>
      <c r="Y189" s="3"/>
      <c r="AE189" s="16">
        <f t="shared" si="53"/>
        <v>0</v>
      </c>
      <c r="AF189" s="2"/>
      <c r="AG189" s="2"/>
      <c r="AH189" s="15"/>
      <c r="AI189" s="2"/>
      <c r="AJ189" s="2"/>
      <c r="AK189" s="3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X189" s="21">
        <f t="shared" si="56"/>
        <v>0</v>
      </c>
    </row>
    <row r="190" spans="3:80" x14ac:dyDescent="0.25">
      <c r="C190" s="16">
        <f t="shared" si="63"/>
        <v>0</v>
      </c>
      <c r="D190" s="16">
        <f t="shared" si="64"/>
        <v>0</v>
      </c>
      <c r="E190" s="16">
        <f t="shared" si="65"/>
        <v>0</v>
      </c>
      <c r="F190" s="16">
        <f t="shared" si="50"/>
        <v>0</v>
      </c>
      <c r="H190" s="9"/>
      <c r="I190" s="2"/>
      <c r="J190" s="15"/>
      <c r="K190" s="2"/>
      <c r="L190" s="2"/>
      <c r="M190" s="3"/>
      <c r="T190" s="2"/>
      <c r="U190" s="2"/>
      <c r="V190" s="15"/>
      <c r="W190" s="2"/>
      <c r="X190" s="2"/>
      <c r="Y190" s="3"/>
      <c r="AF190" s="2"/>
      <c r="AG190" s="2"/>
      <c r="AH190" s="15"/>
      <c r="AI190" s="2"/>
      <c r="AJ190" s="2"/>
      <c r="AK190" s="3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X190" s="21">
        <f t="shared" si="56"/>
        <v>0</v>
      </c>
    </row>
    <row r="191" spans="3:80" x14ac:dyDescent="0.25">
      <c r="D191" s="16">
        <f t="shared" si="64"/>
        <v>0</v>
      </c>
      <c r="E191" s="16">
        <f t="shared" si="65"/>
        <v>0</v>
      </c>
      <c r="F191" s="16">
        <f t="shared" si="50"/>
        <v>0</v>
      </c>
      <c r="H191" s="9"/>
      <c r="I191" s="2"/>
      <c r="J191" s="15"/>
      <c r="K191" s="2"/>
      <c r="L191" s="2"/>
      <c r="M191" s="3"/>
      <c r="T191" s="2"/>
      <c r="U191" s="2"/>
      <c r="V191" s="15"/>
      <c r="W191" s="2"/>
      <c r="X191" s="2"/>
      <c r="Y191" s="3"/>
      <c r="AF191" s="2"/>
      <c r="AG191" s="2"/>
      <c r="AH191" s="15"/>
      <c r="AI191" s="2"/>
      <c r="AJ191" s="2"/>
      <c r="AK191" s="3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X191" s="21">
        <f t="shared" si="56"/>
        <v>0</v>
      </c>
    </row>
    <row r="192" spans="3:80" x14ac:dyDescent="0.25">
      <c r="H192" s="9"/>
      <c r="I192" s="2"/>
      <c r="J192" s="15"/>
      <c r="K192" s="2"/>
      <c r="L192" s="2"/>
      <c r="M192" s="3"/>
      <c r="T192" s="2"/>
      <c r="U192" s="2"/>
      <c r="V192" s="15"/>
      <c r="W192" s="2"/>
      <c r="X192" s="2"/>
      <c r="Y192" s="3"/>
      <c r="AF192" s="2"/>
      <c r="AG192" s="2"/>
      <c r="AH192" s="15"/>
      <c r="AI192" s="2"/>
      <c r="AJ192" s="2"/>
      <c r="AK192" s="3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8:67" x14ac:dyDescent="0.25">
      <c r="H193" s="9"/>
      <c r="I193" s="2"/>
      <c r="J193" s="15"/>
      <c r="K193" s="2"/>
      <c r="L193" s="2"/>
      <c r="M193" s="3"/>
      <c r="T193" s="2"/>
      <c r="U193" s="2"/>
      <c r="V193" s="15"/>
      <c r="W193" s="2"/>
      <c r="X193" s="2"/>
      <c r="Y193" s="3"/>
      <c r="AF193" s="2"/>
      <c r="AG193" s="2"/>
      <c r="AH193" s="15"/>
      <c r="AI193" s="2"/>
      <c r="AJ193" s="2"/>
      <c r="AK193" s="3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8:67" x14ac:dyDescent="0.25">
      <c r="H194" s="9"/>
      <c r="I194" s="2"/>
      <c r="J194" s="15"/>
      <c r="K194" s="2"/>
      <c r="L194" s="2"/>
      <c r="M194" s="3"/>
      <c r="T194" s="2"/>
      <c r="U194" s="2"/>
      <c r="V194" s="15"/>
      <c r="W194" s="2"/>
      <c r="X194" s="2"/>
      <c r="Y194" s="3"/>
      <c r="AF194" s="2"/>
      <c r="AG194" s="2"/>
      <c r="AH194" s="15"/>
      <c r="AI194" s="2"/>
      <c r="AJ194" s="2"/>
      <c r="AK194" s="3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8:67" x14ac:dyDescent="0.25">
      <c r="H195" s="9"/>
      <c r="I195" s="2"/>
      <c r="J195" s="15"/>
      <c r="K195" s="2"/>
      <c r="L195" s="2"/>
      <c r="M195" s="3"/>
      <c r="T195" s="2"/>
      <c r="U195" s="2"/>
      <c r="V195" s="15"/>
      <c r="W195" s="2"/>
      <c r="X195" s="2"/>
      <c r="Y195" s="3"/>
      <c r="AF195" s="2"/>
      <c r="AG195" s="2"/>
      <c r="AH195" s="15"/>
      <c r="AI195" s="2"/>
      <c r="AJ195" s="2"/>
      <c r="AK195" s="3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8:67" x14ac:dyDescent="0.25">
      <c r="H196" s="9"/>
      <c r="I196" s="2"/>
      <c r="J196" s="15"/>
      <c r="K196" s="2"/>
      <c r="L196" s="2"/>
      <c r="M196" s="3"/>
      <c r="T196" s="2"/>
      <c r="U196" s="2"/>
      <c r="V196" s="15"/>
      <c r="W196" s="2"/>
      <c r="X196" s="2"/>
      <c r="Y196" s="3"/>
      <c r="AF196" s="2"/>
      <c r="AG196" s="2"/>
      <c r="AH196" s="15"/>
      <c r="AI196" s="2"/>
      <c r="AJ196" s="2"/>
      <c r="AK196" s="3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8:67" x14ac:dyDescent="0.25">
      <c r="H197" s="9"/>
      <c r="I197" s="2"/>
      <c r="J197" s="15"/>
      <c r="K197" s="2"/>
      <c r="L197" s="2"/>
      <c r="M197" s="3"/>
      <c r="T197" s="2"/>
      <c r="U197" s="2"/>
      <c r="V197" s="15"/>
      <c r="W197" s="2"/>
      <c r="X197" s="2"/>
      <c r="Y197" s="3"/>
      <c r="AF197" s="2"/>
      <c r="AG197" s="2"/>
      <c r="AH197" s="15"/>
      <c r="AI197" s="2"/>
      <c r="AJ197" s="2"/>
      <c r="AK197" s="3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8:67" x14ac:dyDescent="0.25">
      <c r="H198" s="9"/>
      <c r="I198" s="2"/>
      <c r="J198" s="15"/>
      <c r="K198" s="2"/>
      <c r="L198" s="2"/>
      <c r="M198" s="3"/>
      <c r="T198" s="2"/>
      <c r="U198" s="2"/>
      <c r="V198" s="15"/>
      <c r="W198" s="2"/>
      <c r="X198" s="2"/>
      <c r="Y198" s="3"/>
      <c r="AF198" s="2"/>
      <c r="AG198" s="2"/>
      <c r="AH198" s="15"/>
      <c r="AI198" s="2"/>
      <c r="AJ198" s="2"/>
      <c r="AK198" s="3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8:67" x14ac:dyDescent="0.25">
      <c r="H199" s="9"/>
      <c r="I199" s="2"/>
      <c r="J199" s="15"/>
      <c r="K199" s="2"/>
      <c r="L199" s="2"/>
      <c r="M199" s="3"/>
      <c r="T199" s="2"/>
      <c r="U199" s="2"/>
      <c r="V199" s="15"/>
      <c r="W199" s="2"/>
      <c r="X199" s="2"/>
      <c r="Y199" s="3"/>
      <c r="AF199" s="2"/>
      <c r="AG199" s="2"/>
      <c r="AH199" s="15"/>
      <c r="AI199" s="2"/>
      <c r="AJ199" s="2"/>
      <c r="AK199" s="3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8:67" x14ac:dyDescent="0.25">
      <c r="H200" s="9"/>
      <c r="I200" s="2"/>
      <c r="J200" s="15"/>
      <c r="K200" s="2"/>
      <c r="L200" s="2"/>
      <c r="M200" s="3"/>
      <c r="T200" s="2"/>
      <c r="U200" s="2"/>
      <c r="V200" s="15"/>
      <c r="W200" s="2"/>
      <c r="X200" s="2"/>
      <c r="Y200" s="3"/>
      <c r="AF200" s="2"/>
      <c r="AG200" s="2"/>
      <c r="AH200" s="15"/>
      <c r="AI200" s="2"/>
      <c r="AJ200" s="2"/>
      <c r="AK200" s="3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8:67" x14ac:dyDescent="0.25">
      <c r="H201" s="9"/>
      <c r="I201" s="2"/>
      <c r="J201" s="15"/>
      <c r="K201" s="2"/>
      <c r="L201" s="2"/>
      <c r="M201" s="3"/>
      <c r="T201" s="2"/>
      <c r="U201" s="2"/>
      <c r="V201" s="15"/>
      <c r="W201" s="2"/>
      <c r="X201" s="2"/>
      <c r="Y201" s="3"/>
      <c r="AF201" s="2"/>
      <c r="AG201" s="2"/>
      <c r="AH201" s="15"/>
      <c r="AI201" s="2"/>
      <c r="AJ201" s="2"/>
      <c r="AK201" s="3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8:67" x14ac:dyDescent="0.25">
      <c r="H202" s="9"/>
      <c r="I202" s="2"/>
      <c r="J202" s="15"/>
      <c r="K202" s="2"/>
      <c r="L202" s="2"/>
      <c r="M202" s="3"/>
      <c r="T202" s="2"/>
      <c r="U202" s="2"/>
      <c r="V202" s="15"/>
      <c r="W202" s="2"/>
      <c r="X202" s="2"/>
      <c r="Y202" s="3"/>
      <c r="AF202" s="2"/>
      <c r="AG202" s="2"/>
      <c r="AH202" s="15"/>
      <c r="AI202" s="2"/>
      <c r="AJ202" s="2"/>
      <c r="AK202" s="3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8:67" x14ac:dyDescent="0.25">
      <c r="H203" s="9"/>
      <c r="I203" s="2"/>
      <c r="J203" s="15"/>
      <c r="K203" s="2"/>
      <c r="L203" s="2"/>
      <c r="M203" s="3"/>
      <c r="T203" s="2"/>
      <c r="U203" s="2"/>
      <c r="V203" s="15"/>
      <c r="W203" s="2"/>
      <c r="X203" s="2"/>
      <c r="Y203" s="3"/>
      <c r="AF203" s="2"/>
      <c r="AG203" s="2"/>
      <c r="AH203" s="15"/>
      <c r="AI203" s="2"/>
      <c r="AJ203" s="2"/>
      <c r="AK203" s="3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8:67" x14ac:dyDescent="0.25">
      <c r="H204" s="9"/>
      <c r="I204" s="2"/>
      <c r="J204" s="15"/>
      <c r="K204" s="2"/>
      <c r="L204" s="2"/>
      <c r="M204" s="3"/>
      <c r="T204" s="2"/>
      <c r="U204" s="2"/>
      <c r="V204" s="15"/>
      <c r="W204" s="2"/>
      <c r="X204" s="2"/>
      <c r="Y204" s="3"/>
      <c r="AF204" s="2"/>
      <c r="AG204" s="2"/>
      <c r="AH204" s="15"/>
      <c r="AI204" s="2"/>
      <c r="AJ204" s="2"/>
      <c r="AK204" s="3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8:67" x14ac:dyDescent="0.25">
      <c r="H205" s="9"/>
      <c r="I205" s="2"/>
      <c r="J205" s="15"/>
      <c r="K205" s="2"/>
      <c r="L205" s="2"/>
      <c r="M205" s="3"/>
      <c r="T205" s="2"/>
      <c r="U205" s="2"/>
      <c r="V205" s="15"/>
      <c r="W205" s="2"/>
      <c r="X205" s="2"/>
      <c r="Y205" s="3"/>
      <c r="AF205" s="2"/>
      <c r="AG205" s="2"/>
      <c r="AH205" s="15"/>
      <c r="AI205" s="2"/>
      <c r="AJ205" s="2"/>
      <c r="AK205" s="3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8:67" x14ac:dyDescent="0.25">
      <c r="H206" s="9"/>
      <c r="I206" s="2"/>
      <c r="J206" s="15"/>
      <c r="K206" s="2"/>
      <c r="L206" s="2"/>
      <c r="M206" s="3"/>
      <c r="T206" s="2"/>
      <c r="U206" s="2"/>
      <c r="V206" s="15"/>
      <c r="W206" s="2"/>
      <c r="X206" s="2"/>
      <c r="Y206" s="3"/>
      <c r="AF206" s="2"/>
      <c r="AG206" s="2"/>
      <c r="AH206" s="15"/>
      <c r="AI206" s="2"/>
      <c r="AJ206" s="2"/>
      <c r="AK206" s="3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8:67" x14ac:dyDescent="0.25">
      <c r="H207" s="9"/>
      <c r="I207" s="2"/>
      <c r="J207" s="15"/>
      <c r="K207" s="2"/>
      <c r="L207" s="2"/>
      <c r="M207" s="3"/>
      <c r="T207" s="2"/>
      <c r="U207" s="2"/>
      <c r="V207" s="15"/>
      <c r="W207" s="2"/>
      <c r="X207" s="2"/>
      <c r="Y207" s="3"/>
      <c r="AF207" s="2"/>
      <c r="AG207" s="2"/>
      <c r="AH207" s="15"/>
      <c r="AI207" s="2"/>
      <c r="AJ207" s="2"/>
      <c r="AK207" s="3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8:67" x14ac:dyDescent="0.25">
      <c r="H208" s="9"/>
      <c r="I208" s="2"/>
      <c r="J208" s="15"/>
      <c r="K208" s="2"/>
      <c r="L208" s="2"/>
      <c r="M208" s="3"/>
      <c r="T208" s="2"/>
      <c r="U208" s="2"/>
      <c r="V208" s="15"/>
      <c r="W208" s="2"/>
      <c r="X208" s="2"/>
      <c r="Y208" s="3"/>
      <c r="AF208" s="2"/>
      <c r="AG208" s="2"/>
      <c r="AH208" s="15"/>
      <c r="AI208" s="2"/>
      <c r="AJ208" s="2"/>
      <c r="AK208" s="3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8:67" x14ac:dyDescent="0.25">
      <c r="H209" s="9"/>
      <c r="I209" s="2"/>
      <c r="J209" s="15"/>
      <c r="K209" s="2"/>
      <c r="L209" s="2"/>
      <c r="M209" s="3"/>
      <c r="T209" s="2"/>
      <c r="U209" s="2"/>
      <c r="V209" s="15"/>
      <c r="W209" s="2"/>
      <c r="X209" s="2"/>
      <c r="Y209" s="3"/>
      <c r="AF209" s="2"/>
      <c r="AG209" s="2"/>
      <c r="AH209" s="15"/>
      <c r="AI209" s="2"/>
      <c r="AJ209" s="2"/>
      <c r="AK209" s="3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8:67" x14ac:dyDescent="0.25">
      <c r="H210" s="9"/>
      <c r="I210" s="2"/>
      <c r="J210" s="15"/>
      <c r="K210" s="2"/>
      <c r="L210" s="2"/>
      <c r="M210" s="3"/>
      <c r="T210" s="2"/>
      <c r="U210" s="2"/>
      <c r="V210" s="15"/>
      <c r="W210" s="2"/>
      <c r="X210" s="2"/>
      <c r="Y210" s="3"/>
      <c r="AF210" s="2"/>
      <c r="AG210" s="2"/>
      <c r="AH210" s="15"/>
      <c r="AI210" s="2"/>
      <c r="AJ210" s="2"/>
      <c r="AK210" s="3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8:67" x14ac:dyDescent="0.25">
      <c r="H211" s="9"/>
      <c r="I211" s="2"/>
      <c r="J211" s="15"/>
      <c r="K211" s="2"/>
      <c r="L211" s="2"/>
      <c r="M211" s="3"/>
      <c r="T211" s="2"/>
      <c r="U211" s="2"/>
      <c r="V211" s="15"/>
      <c r="W211" s="2"/>
      <c r="X211" s="2"/>
      <c r="Y211" s="3"/>
      <c r="AF211" s="2"/>
      <c r="AG211" s="2"/>
      <c r="AH211" s="15"/>
      <c r="AI211" s="2"/>
      <c r="AJ211" s="2"/>
      <c r="AK211" s="3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8:67" x14ac:dyDescent="0.25">
      <c r="H212" s="9"/>
      <c r="I212" s="2"/>
      <c r="J212" s="15"/>
      <c r="K212" s="2"/>
      <c r="L212" s="2"/>
      <c r="M212" s="3"/>
      <c r="T212" s="2"/>
      <c r="U212" s="2"/>
      <c r="V212" s="15"/>
      <c r="W212" s="2"/>
      <c r="X212" s="2"/>
      <c r="Y212" s="3"/>
      <c r="AF212" s="2"/>
      <c r="AG212" s="2"/>
      <c r="AH212" s="15"/>
      <c r="AI212" s="2"/>
      <c r="AJ212" s="2"/>
      <c r="AK212" s="3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8:67" x14ac:dyDescent="0.25">
      <c r="H213" s="9"/>
      <c r="I213" s="2"/>
      <c r="J213" s="15"/>
      <c r="K213" s="2"/>
      <c r="L213" s="2"/>
      <c r="M213" s="3"/>
      <c r="T213" s="2"/>
      <c r="U213" s="2"/>
      <c r="V213" s="15"/>
      <c r="W213" s="2"/>
      <c r="X213" s="2"/>
      <c r="Y213" s="3"/>
      <c r="AF213" s="2"/>
      <c r="AG213" s="2"/>
      <c r="AH213" s="15"/>
      <c r="AI213" s="2"/>
      <c r="AJ213" s="2"/>
      <c r="AK213" s="3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8:67" x14ac:dyDescent="0.25">
      <c r="H214" s="9"/>
      <c r="I214" s="2"/>
      <c r="J214" s="15"/>
      <c r="K214" s="2"/>
      <c r="L214" s="2"/>
      <c r="M214" s="3"/>
      <c r="T214" s="2"/>
      <c r="U214" s="2"/>
      <c r="V214" s="15"/>
      <c r="W214" s="2"/>
      <c r="X214" s="2"/>
      <c r="Y214" s="3"/>
      <c r="AF214" s="2"/>
      <c r="AG214" s="2"/>
      <c r="AH214" s="15"/>
      <c r="AI214" s="2"/>
      <c r="AJ214" s="2"/>
      <c r="AK214" s="3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8:67" x14ac:dyDescent="0.25">
      <c r="H215" s="9"/>
      <c r="I215" s="2"/>
      <c r="J215" s="15"/>
      <c r="K215" s="2"/>
      <c r="L215" s="2"/>
      <c r="M215" s="3"/>
      <c r="T215" s="2"/>
      <c r="U215" s="2"/>
      <c r="V215" s="15"/>
      <c r="W215" s="2"/>
      <c r="X215" s="2"/>
      <c r="Y215" s="3"/>
      <c r="AF215" s="2"/>
      <c r="AG215" s="2"/>
      <c r="AH215" s="15"/>
      <c r="AI215" s="2"/>
      <c r="AJ215" s="2"/>
      <c r="AK215" s="3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8:67" x14ac:dyDescent="0.25">
      <c r="H216" s="9"/>
      <c r="I216" s="2"/>
      <c r="J216" s="15"/>
      <c r="K216" s="2"/>
      <c r="L216" s="2"/>
      <c r="M216" s="3"/>
      <c r="T216" s="2"/>
      <c r="U216" s="2"/>
      <c r="V216" s="15"/>
      <c r="W216" s="2"/>
      <c r="X216" s="2"/>
      <c r="Y216" s="3"/>
      <c r="AF216" s="2"/>
      <c r="AG216" s="2"/>
      <c r="AH216" s="15"/>
      <c r="AI216" s="2"/>
      <c r="AJ216" s="2"/>
      <c r="AK216" s="3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8:67" x14ac:dyDescent="0.25">
      <c r="H217" s="9"/>
      <c r="I217" s="2"/>
      <c r="J217" s="15"/>
      <c r="K217" s="2"/>
      <c r="L217" s="2"/>
      <c r="M217" s="3"/>
      <c r="T217" s="2"/>
      <c r="U217" s="2"/>
      <c r="V217" s="15"/>
      <c r="W217" s="2"/>
      <c r="X217" s="2"/>
      <c r="Y217" s="3"/>
      <c r="AF217" s="2"/>
      <c r="AG217" s="2"/>
      <c r="AH217" s="15"/>
      <c r="AI217" s="2"/>
      <c r="AJ217" s="2"/>
      <c r="AK217" s="3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8:67" x14ac:dyDescent="0.25">
      <c r="H218" s="9"/>
      <c r="I218" s="2"/>
      <c r="J218" s="15"/>
      <c r="K218" s="2"/>
      <c r="L218" s="2"/>
      <c r="M218" s="3"/>
      <c r="T218" s="2"/>
      <c r="U218" s="2"/>
      <c r="V218" s="15"/>
      <c r="W218" s="2"/>
      <c r="X218" s="2"/>
      <c r="Y218" s="3"/>
      <c r="AF218" s="2"/>
      <c r="AG218" s="2"/>
      <c r="AH218" s="15"/>
      <c r="AI218" s="2"/>
      <c r="AJ218" s="2"/>
      <c r="AK218" s="3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8:67" x14ac:dyDescent="0.25">
      <c r="H219" s="9"/>
      <c r="I219" s="2"/>
      <c r="J219" s="15"/>
      <c r="K219" s="2"/>
      <c r="L219" s="2"/>
      <c r="M219" s="3"/>
      <c r="T219" s="2"/>
      <c r="U219" s="2"/>
      <c r="V219" s="15"/>
      <c r="W219" s="2"/>
      <c r="X219" s="2"/>
      <c r="Y219" s="3"/>
      <c r="AF219" s="2"/>
      <c r="AG219" s="2"/>
      <c r="AH219" s="15"/>
      <c r="AI219" s="2"/>
      <c r="AJ219" s="2"/>
      <c r="AK219" s="3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8:67" x14ac:dyDescent="0.25">
      <c r="H220" s="9"/>
      <c r="I220" s="2"/>
      <c r="J220" s="15"/>
      <c r="K220" s="2"/>
      <c r="L220" s="2"/>
      <c r="M220" s="3"/>
      <c r="T220" s="2"/>
      <c r="U220" s="2"/>
      <c r="V220" s="15"/>
      <c r="W220" s="2"/>
      <c r="X220" s="2"/>
      <c r="Y220" s="3"/>
      <c r="AF220" s="2"/>
      <c r="AG220" s="2"/>
      <c r="AH220" s="15"/>
      <c r="AI220" s="2"/>
      <c r="AJ220" s="2"/>
      <c r="AK220" s="3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8:67" x14ac:dyDescent="0.25">
      <c r="H221" s="9"/>
      <c r="I221" s="2"/>
      <c r="J221" s="15"/>
      <c r="K221" s="2"/>
      <c r="L221" s="2"/>
      <c r="M221" s="3"/>
      <c r="T221" s="2"/>
      <c r="U221" s="2"/>
      <c r="V221" s="15"/>
      <c r="W221" s="2"/>
      <c r="X221" s="2"/>
      <c r="Y221" s="3"/>
      <c r="AF221" s="2"/>
      <c r="AG221" s="2"/>
      <c r="AH221" s="15"/>
      <c r="AI221" s="2"/>
      <c r="AJ221" s="2"/>
      <c r="AK221" s="3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8:67" x14ac:dyDescent="0.25">
      <c r="H222" s="9"/>
      <c r="I222" s="2"/>
      <c r="J222" s="15"/>
      <c r="K222" s="2"/>
      <c r="L222" s="2"/>
      <c r="M222" s="3"/>
      <c r="T222" s="2"/>
      <c r="U222" s="2"/>
      <c r="V222" s="15"/>
      <c r="W222" s="2"/>
      <c r="X222" s="2"/>
      <c r="Y222" s="3"/>
      <c r="AF222" s="2"/>
      <c r="AG222" s="2"/>
      <c r="AH222" s="15"/>
      <c r="AI222" s="2"/>
      <c r="AJ222" s="2"/>
      <c r="AK222" s="3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8:67" x14ac:dyDescent="0.25">
      <c r="H223" s="9"/>
      <c r="I223" s="2"/>
      <c r="J223" s="15"/>
      <c r="K223" s="2"/>
      <c r="L223" s="2"/>
      <c r="M223" s="3"/>
      <c r="T223" s="2"/>
      <c r="U223" s="2"/>
      <c r="V223" s="15"/>
      <c r="W223" s="2"/>
      <c r="X223" s="2"/>
      <c r="Y223" s="3"/>
      <c r="AF223" s="2"/>
      <c r="AG223" s="2"/>
      <c r="AH223" s="15"/>
      <c r="AI223" s="2"/>
      <c r="AJ223" s="2"/>
      <c r="AK223" s="3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8:67" x14ac:dyDescent="0.25">
      <c r="H224" s="9"/>
      <c r="I224" s="2"/>
      <c r="J224" s="15"/>
      <c r="K224" s="2"/>
      <c r="L224" s="2"/>
      <c r="M224" s="3"/>
      <c r="T224" s="2"/>
      <c r="U224" s="2"/>
      <c r="V224" s="15"/>
      <c r="W224" s="2"/>
      <c r="X224" s="2"/>
      <c r="Y224" s="3"/>
      <c r="AF224" s="2"/>
      <c r="AG224" s="2"/>
      <c r="AH224" s="15"/>
      <c r="AI224" s="2"/>
      <c r="AJ224" s="2"/>
      <c r="AK224" s="3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8:67" x14ac:dyDescent="0.25">
      <c r="H225" s="9"/>
      <c r="I225" s="2"/>
      <c r="J225" s="15"/>
      <c r="K225" s="2"/>
      <c r="L225" s="2"/>
      <c r="M225" s="3"/>
      <c r="T225" s="2"/>
      <c r="U225" s="2"/>
      <c r="V225" s="15"/>
      <c r="W225" s="2"/>
      <c r="X225" s="2"/>
      <c r="Y225" s="3"/>
      <c r="AF225" s="2"/>
      <c r="AG225" s="2"/>
      <c r="AH225" s="15"/>
      <c r="AI225" s="2"/>
      <c r="AJ225" s="2"/>
      <c r="AK225" s="3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8:67" x14ac:dyDescent="0.25">
      <c r="H226" s="9"/>
      <c r="I226" s="2"/>
      <c r="J226" s="15"/>
      <c r="K226" s="2"/>
      <c r="L226" s="2"/>
      <c r="M226" s="3"/>
      <c r="T226" s="2"/>
      <c r="U226" s="2"/>
      <c r="V226" s="15"/>
      <c r="W226" s="2"/>
      <c r="X226" s="2"/>
      <c r="Y226" s="3"/>
      <c r="AF226" s="2"/>
      <c r="AG226" s="2"/>
      <c r="AH226" s="15"/>
      <c r="AI226" s="2"/>
      <c r="AJ226" s="2"/>
      <c r="AK226" s="3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8:67" x14ac:dyDescent="0.25">
      <c r="H227" s="9"/>
      <c r="I227" s="2"/>
      <c r="J227" s="15"/>
      <c r="K227" s="2"/>
      <c r="L227" s="2"/>
      <c r="M227" s="3"/>
      <c r="T227" s="2"/>
      <c r="U227" s="2"/>
      <c r="V227" s="15"/>
      <c r="W227" s="2"/>
      <c r="X227" s="2"/>
      <c r="Y227" s="3"/>
      <c r="AF227" s="2"/>
      <c r="AG227" s="2"/>
      <c r="AH227" s="15"/>
      <c r="AI227" s="2"/>
      <c r="AJ227" s="2"/>
      <c r="AK227" s="3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8:67" x14ac:dyDescent="0.25">
      <c r="H228" s="9"/>
      <c r="I228" s="2"/>
      <c r="J228" s="15"/>
      <c r="K228" s="2"/>
      <c r="L228" s="2"/>
      <c r="M228" s="3"/>
      <c r="T228" s="2"/>
      <c r="U228" s="2"/>
      <c r="V228" s="15"/>
      <c r="W228" s="2"/>
      <c r="X228" s="2"/>
      <c r="Y228" s="3"/>
      <c r="AF228" s="2"/>
      <c r="AG228" s="2"/>
      <c r="AH228" s="15"/>
      <c r="AI228" s="2"/>
      <c r="AJ228" s="2"/>
      <c r="AK228" s="3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8:67" x14ac:dyDescent="0.25">
      <c r="H229" s="9"/>
      <c r="I229" s="2"/>
      <c r="J229" s="15"/>
      <c r="K229" s="2"/>
      <c r="L229" s="2"/>
      <c r="M229" s="3"/>
      <c r="T229" s="2"/>
      <c r="U229" s="2"/>
      <c r="V229" s="15"/>
      <c r="W229" s="2"/>
      <c r="X229" s="2"/>
      <c r="Y229" s="3"/>
      <c r="AF229" s="2"/>
      <c r="AG229" s="2"/>
      <c r="AH229" s="15"/>
      <c r="AI229" s="2"/>
      <c r="AJ229" s="2"/>
      <c r="AK229" s="3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8:67" x14ac:dyDescent="0.25">
      <c r="H230" s="9"/>
      <c r="I230" s="2"/>
      <c r="J230" s="15"/>
      <c r="K230" s="2"/>
      <c r="L230" s="2"/>
      <c r="M230" s="3"/>
      <c r="T230" s="2"/>
      <c r="U230" s="2"/>
      <c r="V230" s="15"/>
      <c r="W230" s="2"/>
      <c r="X230" s="2"/>
      <c r="Y230" s="3"/>
      <c r="AF230" s="2"/>
      <c r="AG230" s="2"/>
      <c r="AH230" s="15"/>
      <c r="AI230" s="2"/>
      <c r="AJ230" s="2"/>
      <c r="AK230" s="3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8:67" x14ac:dyDescent="0.25">
      <c r="H231" s="9"/>
      <c r="I231" s="2"/>
      <c r="J231" s="15"/>
      <c r="K231" s="2"/>
      <c r="L231" s="2"/>
      <c r="M231" s="3"/>
      <c r="T231" s="2"/>
      <c r="U231" s="2"/>
      <c r="V231" s="15"/>
      <c r="W231" s="2"/>
      <c r="X231" s="2"/>
      <c r="Y231" s="3"/>
      <c r="AF231" s="2"/>
      <c r="AG231" s="2"/>
      <c r="AH231" s="15"/>
      <c r="AI231" s="2"/>
      <c r="AJ231" s="2"/>
      <c r="AK231" s="3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8:67" x14ac:dyDescent="0.25">
      <c r="H232" s="9"/>
      <c r="I232" s="2"/>
      <c r="J232" s="15"/>
      <c r="K232" s="2"/>
      <c r="L232" s="2"/>
      <c r="M232" s="3"/>
      <c r="T232" s="2"/>
      <c r="U232" s="2"/>
      <c r="V232" s="15"/>
      <c r="W232" s="2"/>
      <c r="X232" s="2"/>
      <c r="Y232" s="3"/>
      <c r="AF232" s="2"/>
      <c r="AG232" s="2"/>
      <c r="AH232" s="15"/>
      <c r="AI232" s="2"/>
      <c r="AJ232" s="2"/>
      <c r="AK232" s="3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8:67" x14ac:dyDescent="0.25">
      <c r="H233" s="9"/>
      <c r="I233" s="2"/>
      <c r="J233" s="15"/>
      <c r="K233" s="2"/>
      <c r="L233" s="2"/>
      <c r="M233" s="3"/>
      <c r="T233" s="2"/>
      <c r="U233" s="2"/>
      <c r="V233" s="15"/>
      <c r="W233" s="2"/>
      <c r="X233" s="2"/>
      <c r="Y233" s="3"/>
      <c r="AF233" s="2"/>
      <c r="AG233" s="2"/>
      <c r="AH233" s="15"/>
      <c r="AI233" s="2"/>
      <c r="AJ233" s="2"/>
      <c r="AK233" s="3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8:67" x14ac:dyDescent="0.25">
      <c r="H234" s="9"/>
      <c r="I234" s="2"/>
      <c r="J234" s="15"/>
      <c r="K234" s="2"/>
      <c r="L234" s="2"/>
      <c r="M234" s="3"/>
      <c r="T234" s="2"/>
      <c r="U234" s="2"/>
      <c r="V234" s="15"/>
      <c r="W234" s="2"/>
      <c r="X234" s="2"/>
      <c r="Y234" s="3"/>
      <c r="AF234" s="2"/>
      <c r="AG234" s="2"/>
      <c r="AH234" s="15"/>
      <c r="AI234" s="2"/>
      <c r="AJ234" s="2"/>
      <c r="AK234" s="3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8:67" x14ac:dyDescent="0.25">
      <c r="H235" s="9"/>
      <c r="I235" s="2"/>
      <c r="J235" s="15"/>
      <c r="K235" s="2"/>
      <c r="L235" s="2"/>
      <c r="M235" s="3"/>
      <c r="T235" s="2"/>
      <c r="U235" s="2"/>
      <c r="V235" s="15"/>
      <c r="W235" s="2"/>
      <c r="X235" s="2"/>
      <c r="Y235" s="3"/>
      <c r="AF235" s="2"/>
      <c r="AG235" s="2"/>
      <c r="AH235" s="15"/>
      <c r="AI235" s="2"/>
      <c r="AJ235" s="2"/>
      <c r="AK235" s="3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8:67" x14ac:dyDescent="0.25">
      <c r="H236" s="9"/>
      <c r="I236" s="2"/>
      <c r="J236" s="15"/>
      <c r="K236" s="2"/>
      <c r="L236" s="2"/>
      <c r="M236" s="3"/>
      <c r="T236" s="2"/>
      <c r="U236" s="2"/>
      <c r="V236" s="15"/>
      <c r="W236" s="2"/>
      <c r="X236" s="2"/>
      <c r="Y236" s="3"/>
      <c r="AF236" s="2"/>
      <c r="AG236" s="2"/>
      <c r="AH236" s="15"/>
      <c r="AI236" s="2"/>
      <c r="AJ236" s="2"/>
      <c r="AK236" s="3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8:67" x14ac:dyDescent="0.25">
      <c r="H237" s="9"/>
      <c r="I237" s="2"/>
      <c r="J237" s="15"/>
      <c r="K237" s="2"/>
      <c r="L237" s="2"/>
      <c r="M237" s="3"/>
      <c r="T237" s="2"/>
      <c r="U237" s="2"/>
      <c r="V237" s="15"/>
      <c r="W237" s="2"/>
      <c r="X237" s="2"/>
      <c r="Y237" s="3"/>
      <c r="AF237" s="2"/>
      <c r="AG237" s="2"/>
      <c r="AH237" s="15"/>
      <c r="AI237" s="2"/>
      <c r="AJ237" s="2"/>
      <c r="AK237" s="3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8:67" x14ac:dyDescent="0.25">
      <c r="H238" s="9"/>
      <c r="I238" s="2"/>
      <c r="J238" s="15"/>
      <c r="K238" s="2"/>
      <c r="L238" s="2"/>
      <c r="M238" s="3"/>
      <c r="T238" s="2"/>
      <c r="U238" s="2"/>
      <c r="V238" s="15"/>
      <c r="W238" s="2"/>
      <c r="X238" s="2"/>
      <c r="Y238" s="3"/>
      <c r="AF238" s="2"/>
      <c r="AG238" s="2"/>
      <c r="AH238" s="15"/>
      <c r="AI238" s="2"/>
      <c r="AJ238" s="2"/>
      <c r="AK238" s="3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8:67" x14ac:dyDescent="0.25">
      <c r="H239" s="9"/>
      <c r="I239" s="2"/>
      <c r="J239" s="15"/>
      <c r="K239" s="2"/>
      <c r="L239" s="2"/>
      <c r="M239" s="3"/>
      <c r="T239" s="2"/>
      <c r="U239" s="2"/>
      <c r="V239" s="15"/>
      <c r="W239" s="2"/>
      <c r="X239" s="2"/>
      <c r="Y239" s="3"/>
      <c r="AF239" s="2"/>
      <c r="AG239" s="2"/>
      <c r="AH239" s="15"/>
      <c r="AI239" s="2"/>
      <c r="AJ239" s="2"/>
      <c r="AK239" s="3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8:67" x14ac:dyDescent="0.25">
      <c r="H240" s="9"/>
      <c r="I240" s="2"/>
      <c r="J240" s="15"/>
      <c r="K240" s="2"/>
      <c r="L240" s="2"/>
      <c r="M240" s="3"/>
      <c r="T240" s="2"/>
      <c r="U240" s="2"/>
      <c r="V240" s="15"/>
      <c r="W240" s="2"/>
      <c r="X240" s="2"/>
      <c r="Y240" s="3"/>
      <c r="AF240" s="2"/>
      <c r="AG240" s="2"/>
      <c r="AH240" s="15"/>
      <c r="AI240" s="2"/>
      <c r="AJ240" s="2"/>
      <c r="AK240" s="3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8:67" x14ac:dyDescent="0.25">
      <c r="H241" s="9"/>
      <c r="I241" s="2"/>
      <c r="J241" s="15"/>
      <c r="K241" s="2"/>
      <c r="L241" s="2"/>
      <c r="M241" s="3"/>
      <c r="T241" s="2"/>
      <c r="U241" s="2"/>
      <c r="V241" s="15"/>
      <c r="W241" s="2"/>
      <c r="X241" s="2"/>
      <c r="Y241" s="3"/>
      <c r="AF241" s="2"/>
      <c r="AG241" s="2"/>
      <c r="AH241" s="15"/>
      <c r="AI241" s="2"/>
      <c r="AJ241" s="2"/>
      <c r="AK241" s="3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8:67" x14ac:dyDescent="0.25">
      <c r="H242" s="9"/>
      <c r="I242" s="2"/>
      <c r="J242" s="15"/>
      <c r="K242" s="2"/>
      <c r="L242" s="2"/>
      <c r="M242" s="3"/>
      <c r="T242" s="2"/>
      <c r="U242" s="2"/>
      <c r="V242" s="15"/>
      <c r="W242" s="2"/>
      <c r="X242" s="2"/>
      <c r="Y242" s="3"/>
      <c r="AF242" s="2"/>
      <c r="AG242" s="2"/>
      <c r="AH242" s="15"/>
      <c r="AI242" s="2"/>
      <c r="AJ242" s="2"/>
      <c r="AK242" s="3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8:67" x14ac:dyDescent="0.25">
      <c r="H243" s="9"/>
      <c r="I243" s="2"/>
      <c r="J243" s="15"/>
      <c r="K243" s="2"/>
      <c r="L243" s="2"/>
      <c r="M243" s="3"/>
      <c r="T243" s="2"/>
      <c r="U243" s="2"/>
      <c r="V243" s="15"/>
      <c r="W243" s="2"/>
      <c r="X243" s="2"/>
      <c r="Y243" s="3"/>
      <c r="AF243" s="2"/>
      <c r="AG243" s="2"/>
      <c r="AH243" s="15"/>
      <c r="AI243" s="2"/>
      <c r="AJ243" s="2"/>
      <c r="AK243" s="3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8:67" x14ac:dyDescent="0.25">
      <c r="H244" s="9"/>
      <c r="I244" s="2"/>
      <c r="J244" s="15"/>
      <c r="K244" s="2"/>
      <c r="L244" s="2"/>
      <c r="M244" s="3"/>
      <c r="T244" s="2"/>
      <c r="U244" s="2"/>
      <c r="V244" s="15"/>
      <c r="W244" s="2"/>
      <c r="X244" s="2"/>
      <c r="Y244" s="3"/>
      <c r="AF244" s="2"/>
      <c r="AG244" s="2"/>
      <c r="AH244" s="15"/>
      <c r="AI244" s="2"/>
      <c r="AJ244" s="2"/>
      <c r="AK244" s="3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8:67" x14ac:dyDescent="0.25">
      <c r="H245" s="9"/>
      <c r="I245" s="2"/>
      <c r="J245" s="15"/>
      <c r="K245" s="2"/>
      <c r="L245" s="2"/>
      <c r="M245" s="3"/>
      <c r="T245" s="2"/>
      <c r="U245" s="2"/>
      <c r="V245" s="15"/>
      <c r="W245" s="2"/>
      <c r="X245" s="2"/>
      <c r="Y245" s="3"/>
      <c r="AF245" s="2"/>
      <c r="AG245" s="2"/>
      <c r="AH245" s="15"/>
      <c r="AI245" s="2"/>
      <c r="AJ245" s="2"/>
      <c r="AK245" s="3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8:67" x14ac:dyDescent="0.25">
      <c r="H246" s="9"/>
      <c r="I246" s="2"/>
      <c r="J246" s="15"/>
      <c r="K246" s="2"/>
      <c r="L246" s="2"/>
      <c r="M246" s="3"/>
      <c r="T246" s="2"/>
      <c r="U246" s="2"/>
      <c r="V246" s="15"/>
      <c r="W246" s="2"/>
      <c r="X246" s="2"/>
      <c r="Y246" s="3"/>
      <c r="AF246" s="2"/>
      <c r="AG246" s="2"/>
      <c r="AH246" s="15"/>
      <c r="AI246" s="2"/>
      <c r="AJ246" s="2"/>
      <c r="AK246" s="3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8:67" x14ac:dyDescent="0.25">
      <c r="H247" s="9"/>
      <c r="I247" s="2"/>
      <c r="J247" s="15"/>
      <c r="K247" s="2"/>
      <c r="L247" s="2"/>
      <c r="M247" s="3"/>
      <c r="T247" s="2"/>
      <c r="U247" s="2"/>
      <c r="V247" s="15"/>
      <c r="W247" s="2"/>
      <c r="X247" s="2"/>
      <c r="Y247" s="3"/>
      <c r="AF247" s="2"/>
      <c r="AG247" s="2"/>
      <c r="AH247" s="15"/>
      <c r="AI247" s="2"/>
      <c r="AJ247" s="2"/>
      <c r="AK247" s="3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8:67" x14ac:dyDescent="0.25">
      <c r="H248" s="9"/>
      <c r="I248" s="2"/>
      <c r="J248" s="15"/>
      <c r="K248" s="2"/>
      <c r="L248" s="2"/>
      <c r="M248" s="3"/>
      <c r="T248" s="2"/>
      <c r="U248" s="2"/>
      <c r="V248" s="15"/>
      <c r="W248" s="2"/>
      <c r="X248" s="2"/>
      <c r="Y248" s="3"/>
      <c r="AF248" s="2"/>
      <c r="AG248" s="2"/>
      <c r="AH248" s="15"/>
      <c r="AI248" s="2"/>
      <c r="AJ248" s="2"/>
      <c r="AK248" s="3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8:67" x14ac:dyDescent="0.25">
      <c r="H249" s="9"/>
      <c r="I249" s="2"/>
      <c r="J249" s="15"/>
      <c r="K249" s="2"/>
      <c r="L249" s="2"/>
      <c r="M249" s="3"/>
      <c r="T249" s="2"/>
      <c r="U249" s="2"/>
      <c r="V249" s="15"/>
      <c r="W249" s="2"/>
      <c r="X249" s="2"/>
      <c r="Y249" s="3"/>
      <c r="AF249" s="2"/>
      <c r="AG249" s="2"/>
      <c r="AH249" s="15"/>
      <c r="AI249" s="2"/>
      <c r="AJ249" s="2"/>
      <c r="AK249" s="3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8:67" x14ac:dyDescent="0.25">
      <c r="H250" s="9"/>
      <c r="I250" s="2"/>
      <c r="J250" s="15"/>
      <c r="K250" s="2"/>
      <c r="L250" s="2"/>
      <c r="M250" s="3"/>
      <c r="T250" s="2"/>
      <c r="U250" s="2"/>
      <c r="V250" s="15"/>
      <c r="W250" s="2"/>
      <c r="X250" s="2"/>
      <c r="Y250" s="3"/>
      <c r="AF250" s="2"/>
      <c r="AG250" s="2"/>
      <c r="AH250" s="15"/>
      <c r="AI250" s="2"/>
      <c r="AJ250" s="2"/>
      <c r="AK250" s="3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8:67" x14ac:dyDescent="0.25">
      <c r="H251" s="9"/>
      <c r="I251" s="2"/>
      <c r="J251" s="15"/>
      <c r="K251" s="2"/>
      <c r="L251" s="2"/>
      <c r="M251" s="3"/>
      <c r="T251" s="2"/>
      <c r="U251" s="2"/>
      <c r="V251" s="15"/>
      <c r="W251" s="2"/>
      <c r="X251" s="2"/>
      <c r="Y251" s="3"/>
      <c r="AF251" s="2"/>
      <c r="AG251" s="2"/>
      <c r="AH251" s="15"/>
      <c r="AI251" s="2"/>
      <c r="AJ251" s="2"/>
      <c r="AK251" s="3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8:67" x14ac:dyDescent="0.25">
      <c r="H252" s="9"/>
      <c r="I252" s="2"/>
      <c r="J252" s="15"/>
      <c r="K252" s="2"/>
      <c r="L252" s="2"/>
      <c r="M252" s="3"/>
      <c r="T252" s="2"/>
      <c r="U252" s="2"/>
      <c r="V252" s="15"/>
      <c r="W252" s="2"/>
      <c r="X252" s="2"/>
      <c r="Y252" s="3"/>
      <c r="AF252" s="2"/>
      <c r="AG252" s="2"/>
      <c r="AH252" s="15"/>
      <c r="AI252" s="2"/>
      <c r="AJ252" s="2"/>
      <c r="AK252" s="3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8:67" x14ac:dyDescent="0.25">
      <c r="H253" s="9"/>
      <c r="I253" s="2"/>
      <c r="J253" s="15"/>
      <c r="K253" s="2"/>
      <c r="L253" s="2"/>
      <c r="M253" s="3"/>
      <c r="T253" s="2"/>
      <c r="U253" s="2"/>
      <c r="V253" s="15"/>
      <c r="W253" s="2"/>
      <c r="X253" s="2"/>
      <c r="Y253" s="3"/>
      <c r="AF253" s="2"/>
      <c r="AG253" s="2"/>
      <c r="AH253" s="15"/>
      <c r="AI253" s="2"/>
      <c r="AJ253" s="2"/>
      <c r="AK253" s="3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8:67" x14ac:dyDescent="0.25">
      <c r="H254" s="9"/>
      <c r="I254" s="2"/>
      <c r="J254" s="15"/>
      <c r="K254" s="2"/>
      <c r="L254" s="2"/>
      <c r="M254" s="3"/>
      <c r="T254" s="2"/>
      <c r="U254" s="2"/>
      <c r="V254" s="15"/>
      <c r="W254" s="2"/>
      <c r="X254" s="2"/>
      <c r="Y254" s="3"/>
      <c r="AF254" s="2"/>
      <c r="AG254" s="2"/>
      <c r="AH254" s="15"/>
      <c r="AI254" s="2"/>
      <c r="AJ254" s="2"/>
      <c r="AK254" s="3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8:67" x14ac:dyDescent="0.25">
      <c r="H255" s="9"/>
      <c r="I255" s="2"/>
      <c r="J255" s="15"/>
      <c r="K255" s="2"/>
      <c r="L255" s="2"/>
      <c r="M255" s="3"/>
      <c r="T255" s="2"/>
      <c r="U255" s="2"/>
      <c r="V255" s="15"/>
      <c r="W255" s="2"/>
      <c r="X255" s="2"/>
      <c r="Y255" s="3"/>
      <c r="AF255" s="2"/>
      <c r="AG255" s="2"/>
      <c r="AH255" s="15"/>
      <c r="AI255" s="2"/>
      <c r="AJ255" s="2"/>
      <c r="AK255" s="3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8:67" x14ac:dyDescent="0.25">
      <c r="H256" s="9"/>
      <c r="I256" s="2"/>
      <c r="J256" s="15"/>
      <c r="K256" s="2"/>
      <c r="L256" s="2"/>
      <c r="M256" s="3"/>
      <c r="T256" s="2"/>
      <c r="U256" s="2"/>
      <c r="V256" s="15"/>
      <c r="W256" s="2"/>
      <c r="X256" s="2"/>
      <c r="Y256" s="3"/>
      <c r="AF256" s="2"/>
      <c r="AG256" s="2"/>
      <c r="AH256" s="15"/>
      <c r="AI256" s="2"/>
      <c r="AJ256" s="2"/>
      <c r="AK256" s="3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8:67" x14ac:dyDescent="0.25">
      <c r="H257" s="9"/>
      <c r="I257" s="2"/>
      <c r="J257" s="15"/>
      <c r="K257" s="2"/>
      <c r="L257" s="2"/>
      <c r="M257" s="3"/>
      <c r="T257" s="2"/>
      <c r="U257" s="2"/>
      <c r="V257" s="15"/>
      <c r="W257" s="2"/>
      <c r="X257" s="2"/>
      <c r="Y257" s="3"/>
      <c r="AF257" s="2"/>
      <c r="AG257" s="2"/>
      <c r="AH257" s="15"/>
      <c r="AI257" s="2"/>
      <c r="AJ257" s="2"/>
      <c r="AK257" s="3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8:67" x14ac:dyDescent="0.25">
      <c r="H258" s="9"/>
      <c r="I258" s="2"/>
      <c r="J258" s="15"/>
      <c r="K258" s="2"/>
      <c r="L258" s="2"/>
      <c r="M258" s="3"/>
      <c r="T258" s="2"/>
      <c r="U258" s="2"/>
      <c r="V258" s="15"/>
      <c r="W258" s="2"/>
      <c r="X258" s="2"/>
      <c r="Y258" s="3"/>
      <c r="AF258" s="2"/>
      <c r="AG258" s="2"/>
      <c r="AH258" s="15"/>
      <c r="AI258" s="2"/>
      <c r="AJ258" s="2"/>
      <c r="AK258" s="3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8:67" x14ac:dyDescent="0.25">
      <c r="H259" s="9"/>
      <c r="I259" s="2"/>
      <c r="J259" s="15"/>
      <c r="K259" s="2"/>
      <c r="L259" s="2"/>
      <c r="M259" s="3"/>
      <c r="T259" s="2"/>
      <c r="U259" s="2"/>
      <c r="V259" s="15"/>
      <c r="W259" s="2"/>
      <c r="X259" s="2"/>
      <c r="Y259" s="3"/>
      <c r="AF259" s="2"/>
      <c r="AG259" s="2"/>
      <c r="AH259" s="15"/>
      <c r="AI259" s="2"/>
      <c r="AJ259" s="2"/>
      <c r="AK259" s="3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8:67" x14ac:dyDescent="0.25">
      <c r="H260" s="9"/>
      <c r="I260" s="2"/>
      <c r="J260" s="15"/>
      <c r="K260" s="2"/>
      <c r="L260" s="2"/>
      <c r="M260" s="3"/>
      <c r="T260" s="2"/>
      <c r="U260" s="2"/>
      <c r="V260" s="15"/>
      <c r="W260" s="2"/>
      <c r="X260" s="2"/>
      <c r="Y260" s="3"/>
      <c r="AF260" s="2"/>
      <c r="AG260" s="2"/>
      <c r="AH260" s="15"/>
      <c r="AI260" s="2"/>
      <c r="AJ260" s="2"/>
      <c r="AK260" s="3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8:67" x14ac:dyDescent="0.25">
      <c r="H261" s="9"/>
      <c r="I261" s="2"/>
      <c r="J261" s="15"/>
      <c r="K261" s="2"/>
      <c r="L261" s="2"/>
      <c r="M261" s="3"/>
      <c r="T261" s="2"/>
      <c r="U261" s="2"/>
      <c r="V261" s="15"/>
      <c r="W261" s="2"/>
      <c r="X261" s="2"/>
      <c r="Y261" s="3"/>
      <c r="AF261" s="2"/>
      <c r="AG261" s="2"/>
      <c r="AH261" s="15"/>
      <c r="AI261" s="2"/>
      <c r="AJ261" s="2"/>
      <c r="AK261" s="3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8:67" x14ac:dyDescent="0.25">
      <c r="H262" s="9"/>
      <c r="I262" s="2"/>
      <c r="J262" s="15"/>
      <c r="K262" s="2"/>
      <c r="L262" s="2"/>
      <c r="M262" s="3"/>
      <c r="T262" s="2"/>
      <c r="U262" s="2"/>
      <c r="V262" s="15"/>
      <c r="W262" s="2"/>
      <c r="X262" s="2"/>
      <c r="Y262" s="3"/>
      <c r="AF262" s="2"/>
      <c r="AG262" s="2"/>
      <c r="AH262" s="15"/>
      <c r="AI262" s="2"/>
      <c r="AJ262" s="2"/>
      <c r="AK262" s="3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8:67" x14ac:dyDescent="0.25">
      <c r="H263" s="9"/>
      <c r="I263" s="2"/>
      <c r="J263" s="15"/>
      <c r="K263" s="2"/>
      <c r="L263" s="2"/>
      <c r="M263" s="3"/>
      <c r="T263" s="2"/>
      <c r="U263" s="2"/>
      <c r="V263" s="15"/>
      <c r="W263" s="2"/>
      <c r="X263" s="2"/>
      <c r="Y263" s="3"/>
      <c r="AF263" s="2"/>
      <c r="AG263" s="2"/>
      <c r="AH263" s="15"/>
      <c r="AI263" s="2"/>
      <c r="AJ263" s="2"/>
      <c r="AK263" s="3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8:67" x14ac:dyDescent="0.25">
      <c r="H264" s="9"/>
      <c r="I264" s="2"/>
      <c r="J264" s="15"/>
      <c r="K264" s="2"/>
      <c r="L264" s="2"/>
      <c r="M264" s="3"/>
      <c r="T264" s="2"/>
      <c r="U264" s="2"/>
      <c r="V264" s="15"/>
      <c r="W264" s="2"/>
      <c r="X264" s="2"/>
      <c r="Y264" s="3"/>
      <c r="AF264" s="2"/>
      <c r="AG264" s="2"/>
      <c r="AH264" s="15"/>
      <c r="AI264" s="2"/>
      <c r="AJ264" s="2"/>
      <c r="AK264" s="3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8:67" x14ac:dyDescent="0.25">
      <c r="H265" s="9"/>
      <c r="I265" s="2"/>
      <c r="J265" s="15"/>
      <c r="K265" s="2"/>
      <c r="L265" s="2"/>
      <c r="M265" s="3"/>
      <c r="T265" s="2"/>
      <c r="U265" s="2"/>
      <c r="V265" s="15"/>
      <c r="W265" s="2"/>
      <c r="X265" s="2"/>
      <c r="Y265" s="3"/>
      <c r="AF265" s="2"/>
      <c r="AG265" s="2"/>
      <c r="AH265" s="15"/>
      <c r="AI265" s="2"/>
      <c r="AJ265" s="2"/>
      <c r="AK265" s="3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8:67" x14ac:dyDescent="0.25">
      <c r="H266" s="9"/>
      <c r="I266" s="2"/>
      <c r="J266" s="15"/>
      <c r="K266" s="2"/>
      <c r="L266" s="2"/>
      <c r="M266" s="3"/>
      <c r="T266" s="2"/>
      <c r="U266" s="2"/>
      <c r="V266" s="15"/>
      <c r="W266" s="2"/>
      <c r="X266" s="2"/>
      <c r="Y266" s="3"/>
      <c r="AF266" s="2"/>
      <c r="AG266" s="2"/>
      <c r="AH266" s="15"/>
      <c r="AI266" s="2"/>
      <c r="AJ266" s="2"/>
      <c r="AK266" s="3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8:67" x14ac:dyDescent="0.25">
      <c r="H267" s="9"/>
      <c r="I267" s="2"/>
      <c r="J267" s="15"/>
      <c r="K267" s="2"/>
      <c r="L267" s="2"/>
      <c r="M267" s="3"/>
      <c r="T267" s="2"/>
      <c r="U267" s="2"/>
      <c r="V267" s="15"/>
      <c r="W267" s="2"/>
      <c r="X267" s="2"/>
      <c r="Y267" s="3"/>
      <c r="AF267" s="2"/>
      <c r="AG267" s="2"/>
      <c r="AH267" s="15"/>
      <c r="AI267" s="2"/>
      <c r="AJ267" s="2"/>
      <c r="AK267" s="3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8:67" x14ac:dyDescent="0.25">
      <c r="H268" s="9"/>
      <c r="I268" s="2"/>
      <c r="J268" s="15"/>
      <c r="K268" s="2"/>
      <c r="L268" s="2"/>
      <c r="M268" s="3"/>
      <c r="T268" s="2"/>
      <c r="U268" s="2"/>
      <c r="V268" s="15"/>
      <c r="W268" s="2"/>
      <c r="X268" s="2"/>
      <c r="Y268" s="3"/>
      <c r="AF268" s="2"/>
      <c r="AG268" s="2"/>
      <c r="AH268" s="15"/>
      <c r="AI268" s="2"/>
      <c r="AJ268" s="2"/>
      <c r="AK268" s="3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8:67" x14ac:dyDescent="0.25">
      <c r="H269" s="9"/>
      <c r="I269" s="2"/>
      <c r="J269" s="15"/>
      <c r="K269" s="2"/>
      <c r="L269" s="2"/>
      <c r="M269" s="3"/>
      <c r="T269" s="2"/>
      <c r="U269" s="2"/>
      <c r="V269" s="15"/>
      <c r="W269" s="2"/>
      <c r="X269" s="2"/>
      <c r="Y269" s="3"/>
      <c r="AF269" s="2"/>
      <c r="AG269" s="2"/>
      <c r="AH269" s="15"/>
      <c r="AI269" s="2"/>
      <c r="AJ269" s="2"/>
      <c r="AK269" s="3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8:67" x14ac:dyDescent="0.25">
      <c r="H270" s="9"/>
      <c r="I270" s="2"/>
      <c r="J270" s="15"/>
      <c r="K270" s="2"/>
      <c r="L270" s="2"/>
      <c r="M270" s="3"/>
      <c r="T270" s="2"/>
      <c r="U270" s="2"/>
      <c r="V270" s="15"/>
      <c r="W270" s="2"/>
      <c r="X270" s="2"/>
      <c r="Y270" s="3"/>
      <c r="AF270" s="2"/>
      <c r="AG270" s="2"/>
      <c r="AH270" s="15"/>
      <c r="AI270" s="2"/>
      <c r="AJ270" s="2"/>
      <c r="AK270" s="3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8:67" x14ac:dyDescent="0.25">
      <c r="H271" s="9"/>
      <c r="I271" s="2"/>
      <c r="J271" s="15"/>
      <c r="K271" s="2"/>
      <c r="L271" s="2"/>
      <c r="M271" s="3"/>
      <c r="T271" s="2"/>
      <c r="U271" s="2"/>
      <c r="V271" s="15"/>
      <c r="W271" s="2"/>
      <c r="X271" s="2"/>
      <c r="Y271" s="3"/>
      <c r="AF271" s="2"/>
      <c r="AG271" s="2"/>
      <c r="AH271" s="15"/>
      <c r="AI271" s="2"/>
      <c r="AJ271" s="2"/>
      <c r="AK271" s="3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8:67" x14ac:dyDescent="0.25">
      <c r="H272" s="9"/>
      <c r="I272" s="2"/>
      <c r="J272" s="15"/>
      <c r="K272" s="2"/>
      <c r="L272" s="2"/>
      <c r="M272" s="3"/>
      <c r="T272" s="2"/>
      <c r="U272" s="2"/>
      <c r="V272" s="15"/>
      <c r="W272" s="2"/>
      <c r="X272" s="2"/>
      <c r="Y272" s="3"/>
      <c r="AF272" s="2"/>
      <c r="AG272" s="2"/>
      <c r="AH272" s="15"/>
      <c r="AI272" s="2"/>
      <c r="AJ272" s="2"/>
      <c r="AK272" s="3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8:67" x14ac:dyDescent="0.25">
      <c r="H273" s="9"/>
      <c r="I273" s="2"/>
      <c r="J273" s="15"/>
      <c r="K273" s="2"/>
      <c r="L273" s="2"/>
      <c r="M273" s="3"/>
      <c r="T273" s="2"/>
      <c r="U273" s="2"/>
      <c r="V273" s="15"/>
      <c r="W273" s="2"/>
      <c r="X273" s="2"/>
      <c r="Y273" s="3"/>
      <c r="AF273" s="2"/>
      <c r="AG273" s="2"/>
      <c r="AH273" s="15"/>
      <c r="AI273" s="2"/>
      <c r="AJ273" s="2"/>
      <c r="AK273" s="3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8:67" x14ac:dyDescent="0.25">
      <c r="H274" s="9"/>
      <c r="I274" s="2"/>
      <c r="J274" s="15"/>
      <c r="K274" s="2"/>
      <c r="L274" s="2"/>
      <c r="M274" s="3"/>
      <c r="T274" s="2"/>
      <c r="U274" s="2"/>
      <c r="V274" s="15"/>
      <c r="W274" s="2"/>
      <c r="X274" s="2"/>
      <c r="Y274" s="3"/>
      <c r="AF274" s="2"/>
      <c r="AG274" s="2"/>
      <c r="AH274" s="15"/>
      <c r="AI274" s="2"/>
      <c r="AJ274" s="2"/>
      <c r="AK274" s="3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8:67" x14ac:dyDescent="0.25">
      <c r="H275" s="9"/>
      <c r="I275" s="2"/>
      <c r="J275" s="15"/>
      <c r="K275" s="2"/>
      <c r="L275" s="2"/>
      <c r="M275" s="3"/>
      <c r="T275" s="2"/>
      <c r="U275" s="2"/>
      <c r="V275" s="15"/>
      <c r="W275" s="2"/>
      <c r="X275" s="2"/>
      <c r="Y275" s="3"/>
      <c r="AF275" s="2"/>
      <c r="AG275" s="2"/>
      <c r="AH275" s="15"/>
      <c r="AI275" s="2"/>
      <c r="AJ275" s="2"/>
      <c r="AK275" s="3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8:67" x14ac:dyDescent="0.25">
      <c r="H276" s="9"/>
      <c r="I276" s="2"/>
      <c r="J276" s="15"/>
      <c r="K276" s="2"/>
      <c r="L276" s="2"/>
      <c r="M276" s="3"/>
      <c r="T276" s="2"/>
      <c r="U276" s="2"/>
      <c r="V276" s="15"/>
      <c r="W276" s="2"/>
      <c r="X276" s="2"/>
      <c r="Y276" s="3"/>
      <c r="AF276" s="2"/>
      <c r="AG276" s="2"/>
      <c r="AH276" s="15"/>
      <c r="AI276" s="2"/>
      <c r="AJ276" s="2"/>
      <c r="AK276" s="3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8:67" x14ac:dyDescent="0.25">
      <c r="H277" s="9"/>
      <c r="I277" s="2"/>
      <c r="J277" s="15"/>
      <c r="K277" s="2"/>
      <c r="L277" s="2"/>
      <c r="M277" s="3"/>
      <c r="T277" s="2"/>
      <c r="U277" s="2"/>
      <c r="V277" s="15"/>
      <c r="W277" s="2"/>
      <c r="X277" s="2"/>
      <c r="Y277" s="3"/>
      <c r="AF277" s="2"/>
      <c r="AG277" s="2"/>
      <c r="AH277" s="15"/>
      <c r="AI277" s="2"/>
      <c r="AJ277" s="2"/>
      <c r="AK277" s="3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8:67" x14ac:dyDescent="0.25">
      <c r="H278" s="9"/>
      <c r="I278" s="2"/>
      <c r="J278" s="15"/>
      <c r="K278" s="2"/>
      <c r="L278" s="2"/>
      <c r="M278" s="3"/>
      <c r="T278" s="2"/>
      <c r="U278" s="2"/>
      <c r="V278" s="15"/>
      <c r="W278" s="2"/>
      <c r="X278" s="2"/>
      <c r="Y278" s="3"/>
      <c r="AF278" s="2"/>
      <c r="AG278" s="2"/>
      <c r="AH278" s="15"/>
      <c r="AI278" s="2"/>
      <c r="AJ278" s="2"/>
      <c r="AK278" s="3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8:67" x14ac:dyDescent="0.25">
      <c r="H279" s="9"/>
      <c r="I279" s="2"/>
      <c r="J279" s="15"/>
      <c r="K279" s="2"/>
      <c r="L279" s="2"/>
      <c r="M279" s="3"/>
      <c r="T279" s="2"/>
      <c r="U279" s="2"/>
      <c r="V279" s="15"/>
      <c r="W279" s="2"/>
      <c r="X279" s="2"/>
      <c r="Y279" s="3"/>
      <c r="AF279" s="2"/>
      <c r="AG279" s="2"/>
      <c r="AH279" s="15"/>
      <c r="AI279" s="2"/>
      <c r="AJ279" s="2"/>
      <c r="AK279" s="3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8:67" x14ac:dyDescent="0.25">
      <c r="H280" s="9"/>
      <c r="I280" s="2"/>
      <c r="J280" s="15"/>
      <c r="K280" s="2"/>
      <c r="L280" s="2"/>
      <c r="M280" s="3"/>
      <c r="T280" s="2"/>
      <c r="U280" s="2"/>
      <c r="V280" s="15"/>
      <c r="W280" s="2"/>
      <c r="X280" s="2"/>
      <c r="Y280" s="3"/>
      <c r="AF280" s="2"/>
      <c r="AG280" s="2"/>
      <c r="AH280" s="15"/>
      <c r="AI280" s="2"/>
      <c r="AJ280" s="2"/>
      <c r="AK280" s="3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8:67" x14ac:dyDescent="0.25">
      <c r="H281" s="9"/>
      <c r="I281" s="2"/>
      <c r="J281" s="15"/>
      <c r="K281" s="2"/>
      <c r="L281" s="2"/>
      <c r="M281" s="3"/>
      <c r="T281" s="2"/>
      <c r="U281" s="2"/>
      <c r="V281" s="15"/>
      <c r="W281" s="2"/>
      <c r="X281" s="2"/>
      <c r="Y281" s="3"/>
      <c r="AF281" s="2"/>
      <c r="AG281" s="2"/>
      <c r="AH281" s="15"/>
      <c r="AI281" s="2"/>
      <c r="AJ281" s="2"/>
      <c r="AK281" s="3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8:67" x14ac:dyDescent="0.25">
      <c r="H282" s="9"/>
      <c r="I282" s="2"/>
      <c r="J282" s="15"/>
      <c r="K282" s="2"/>
      <c r="L282" s="2"/>
      <c r="M282" s="3"/>
      <c r="T282" s="2"/>
      <c r="U282" s="2"/>
      <c r="V282" s="15"/>
      <c r="W282" s="2"/>
      <c r="X282" s="2"/>
      <c r="Y282" s="3"/>
      <c r="AF282" s="2"/>
      <c r="AG282" s="2"/>
      <c r="AH282" s="15"/>
      <c r="AI282" s="2"/>
      <c r="AJ282" s="2"/>
      <c r="AK282" s="3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8:67" x14ac:dyDescent="0.25">
      <c r="H283" s="9"/>
      <c r="I283" s="2"/>
      <c r="J283" s="15"/>
      <c r="K283" s="2"/>
      <c r="L283" s="2"/>
      <c r="M283" s="3"/>
      <c r="T283" s="2"/>
      <c r="U283" s="2"/>
      <c r="V283" s="15"/>
      <c r="W283" s="2"/>
      <c r="X283" s="2"/>
      <c r="Y283" s="3"/>
      <c r="AF283" s="2"/>
      <c r="AG283" s="2"/>
      <c r="AH283" s="15"/>
      <c r="AI283" s="2"/>
      <c r="AJ283" s="2"/>
      <c r="AK283" s="3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8:67" x14ac:dyDescent="0.25">
      <c r="H284" s="9"/>
      <c r="I284" s="2"/>
      <c r="J284" s="15"/>
      <c r="K284" s="2"/>
      <c r="L284" s="2"/>
      <c r="M284" s="3"/>
      <c r="T284" s="2"/>
      <c r="U284" s="2"/>
      <c r="V284" s="15"/>
      <c r="W284" s="2"/>
      <c r="X284" s="2"/>
      <c r="Y284" s="3"/>
      <c r="AF284" s="2"/>
      <c r="AG284" s="2"/>
      <c r="AH284" s="15"/>
      <c r="AI284" s="2"/>
      <c r="AJ284" s="2"/>
      <c r="AK284" s="3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8:67" x14ac:dyDescent="0.25">
      <c r="H285" s="9"/>
      <c r="I285" s="2"/>
      <c r="J285" s="15"/>
      <c r="K285" s="2"/>
      <c r="L285" s="2"/>
      <c r="M285" s="3"/>
      <c r="T285" s="2"/>
      <c r="U285" s="2"/>
      <c r="V285" s="15"/>
      <c r="W285" s="2"/>
      <c r="X285" s="2"/>
      <c r="Y285" s="3"/>
      <c r="AF285" s="2"/>
      <c r="AG285" s="2"/>
      <c r="AH285" s="15"/>
      <c r="AI285" s="2"/>
      <c r="AJ285" s="2"/>
      <c r="AK285" s="3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8:67" x14ac:dyDescent="0.25">
      <c r="H286" s="9"/>
      <c r="I286" s="2"/>
      <c r="J286" s="15"/>
      <c r="K286" s="2"/>
      <c r="L286" s="2"/>
      <c r="M286" s="3"/>
      <c r="T286" s="2"/>
      <c r="U286" s="2"/>
      <c r="V286" s="15"/>
      <c r="W286" s="2"/>
      <c r="X286" s="2"/>
      <c r="Y286" s="3"/>
      <c r="AF286" s="2"/>
      <c r="AG286" s="2"/>
      <c r="AH286" s="15"/>
      <c r="AI286" s="2"/>
      <c r="AJ286" s="2"/>
      <c r="AK286" s="3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8:67" x14ac:dyDescent="0.25">
      <c r="H287" s="9"/>
      <c r="I287" s="2"/>
      <c r="J287" s="15"/>
      <c r="K287" s="2"/>
      <c r="L287" s="2"/>
      <c r="M287" s="3"/>
      <c r="T287" s="2"/>
      <c r="U287" s="2"/>
      <c r="V287" s="15"/>
      <c r="W287" s="2"/>
      <c r="X287" s="2"/>
      <c r="Y287" s="3"/>
      <c r="AF287" s="2"/>
      <c r="AG287" s="2"/>
      <c r="AH287" s="15"/>
      <c r="AI287" s="2"/>
      <c r="AJ287" s="2"/>
      <c r="AK287" s="3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8:67" x14ac:dyDescent="0.25">
      <c r="H288" s="9"/>
      <c r="I288" s="2"/>
      <c r="J288" s="15"/>
      <c r="K288" s="2"/>
      <c r="L288" s="2"/>
      <c r="M288" s="3"/>
      <c r="T288" s="2"/>
      <c r="U288" s="2"/>
      <c r="V288" s="15"/>
      <c r="W288" s="2"/>
      <c r="X288" s="2"/>
      <c r="Y288" s="3"/>
      <c r="AF288" s="2"/>
      <c r="AG288" s="2"/>
      <c r="AH288" s="15"/>
      <c r="AI288" s="2"/>
      <c r="AJ288" s="2"/>
      <c r="AK288" s="3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8:67" x14ac:dyDescent="0.25">
      <c r="H289" s="9"/>
      <c r="I289" s="2"/>
      <c r="J289" s="15"/>
      <c r="K289" s="2"/>
      <c r="L289" s="2"/>
      <c r="M289" s="3"/>
      <c r="T289" s="2"/>
      <c r="U289" s="2"/>
      <c r="V289" s="15"/>
      <c r="W289" s="2"/>
      <c r="X289" s="2"/>
      <c r="Y289" s="3"/>
      <c r="AF289" s="2"/>
      <c r="AG289" s="2"/>
      <c r="AH289" s="15"/>
      <c r="AI289" s="2"/>
      <c r="AJ289" s="2"/>
      <c r="AK289" s="3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8:67" x14ac:dyDescent="0.25">
      <c r="H290" s="9"/>
      <c r="I290" s="2"/>
      <c r="J290" s="15"/>
      <c r="K290" s="2"/>
      <c r="L290" s="2"/>
      <c r="M290" s="3"/>
      <c r="T290" s="2"/>
      <c r="U290" s="2"/>
      <c r="V290" s="15"/>
      <c r="W290" s="2"/>
      <c r="X290" s="2"/>
      <c r="Y290" s="3"/>
      <c r="AF290" s="2"/>
      <c r="AG290" s="2"/>
      <c r="AH290" s="15"/>
      <c r="AI290" s="2"/>
      <c r="AJ290" s="2"/>
      <c r="AK290" s="3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</sheetData>
  <sheetProtection password="B49D" sheet="1" objects="1" scenarios="1" selectLockedCells="1" selectUnlockedCells="1"/>
  <autoFilter ref="A4:B191"/>
  <mergeCells count="127">
    <mergeCell ref="DF2:DF3"/>
    <mergeCell ref="AO2:AO3"/>
    <mergeCell ref="AQ2:AQ3"/>
    <mergeCell ref="CY2:CY3"/>
    <mergeCell ref="CZ2:CZ3"/>
    <mergeCell ref="DA2:DA3"/>
    <mergeCell ref="AD2:AD3"/>
    <mergeCell ref="AE2:AE3"/>
    <mergeCell ref="AL2:AL3"/>
    <mergeCell ref="AM2:AM3"/>
    <mergeCell ref="AN2:AN3"/>
    <mergeCell ref="CL2:CL3"/>
    <mergeCell ref="CM2:CM3"/>
    <mergeCell ref="CN2:CN3"/>
    <mergeCell ref="CO2:CO3"/>
    <mergeCell ref="CQ2:CQ3"/>
    <mergeCell ref="CJ2:CJ3"/>
    <mergeCell ref="CK2:CK3"/>
    <mergeCell ref="AF2:AF3"/>
    <mergeCell ref="BZ2:BZ3"/>
    <mergeCell ref="CA2:CA3"/>
    <mergeCell ref="CB2:CB3"/>
    <mergeCell ref="AJ2:AJ3"/>
    <mergeCell ref="AK2:AK3"/>
    <mergeCell ref="CC1:CH1"/>
    <mergeCell ref="CI1:CT1"/>
    <mergeCell ref="CU1:CW1"/>
    <mergeCell ref="N1:S1"/>
    <mergeCell ref="CW2:CW3"/>
    <mergeCell ref="CX2:CX3"/>
    <mergeCell ref="N2:N3"/>
    <mergeCell ref="O2:O3"/>
    <mergeCell ref="P2:P3"/>
    <mergeCell ref="CR2:CR3"/>
    <mergeCell ref="CS2:CS3"/>
    <mergeCell ref="CT2:CT3"/>
    <mergeCell ref="CU2:CU3"/>
    <mergeCell ref="CV2:CV3"/>
    <mergeCell ref="CP2:CP3"/>
    <mergeCell ref="R2:R3"/>
    <mergeCell ref="S2:S3"/>
    <mergeCell ref="CC2:CC3"/>
    <mergeCell ref="CD2:CD3"/>
    <mergeCell ref="CE2:CE3"/>
    <mergeCell ref="CF2:CF3"/>
    <mergeCell ref="CG2:CG3"/>
    <mergeCell ref="CH2:CH3"/>
    <mergeCell ref="CI2:CI3"/>
    <mergeCell ref="H1:M1"/>
    <mergeCell ref="T1:Y1"/>
    <mergeCell ref="AF1:AK1"/>
    <mergeCell ref="BD1:BO1"/>
    <mergeCell ref="BN2:BN3"/>
    <mergeCell ref="BE2:BE3"/>
    <mergeCell ref="AR1:AW1"/>
    <mergeCell ref="AX1:BC1"/>
    <mergeCell ref="AW2:AW3"/>
    <mergeCell ref="AX2:AX3"/>
    <mergeCell ref="AY2:AY3"/>
    <mergeCell ref="AZ2:AZ3"/>
    <mergeCell ref="BA2:BA3"/>
    <mergeCell ref="BB2:BB3"/>
    <mergeCell ref="BC2:BC3"/>
    <mergeCell ref="AL1:AQ1"/>
    <mergeCell ref="Z2:Z3"/>
    <mergeCell ref="Q2:Q3"/>
    <mergeCell ref="AP2:AP3"/>
    <mergeCell ref="X2:X3"/>
    <mergeCell ref="Y2:Y3"/>
    <mergeCell ref="BM2:BM3"/>
    <mergeCell ref="AG2:AG3"/>
    <mergeCell ref="AI2:AI3"/>
    <mergeCell ref="BD2:BD3"/>
    <mergeCell ref="BP2:BP3"/>
    <mergeCell ref="BQ2:BQ3"/>
    <mergeCell ref="BI2:BI3"/>
    <mergeCell ref="BJ2:BJ3"/>
    <mergeCell ref="BK2:BK3"/>
    <mergeCell ref="BR2:BR3"/>
    <mergeCell ref="BS2:BS3"/>
    <mergeCell ref="BT2:BT3"/>
    <mergeCell ref="BL2:BL3"/>
    <mergeCell ref="F2:F3"/>
    <mergeCell ref="C2:C3"/>
    <mergeCell ref="D2:D3"/>
    <mergeCell ref="E2:E3"/>
    <mergeCell ref="AR2:AR3"/>
    <mergeCell ref="AS2:AS3"/>
    <mergeCell ref="AT2:AT3"/>
    <mergeCell ref="AU2:AU3"/>
    <mergeCell ref="AV2:AV3"/>
    <mergeCell ref="M2:M3"/>
    <mergeCell ref="G2:G3"/>
    <mergeCell ref="H2:H3"/>
    <mergeCell ref="I2:I3"/>
    <mergeCell ref="K2:K3"/>
    <mergeCell ref="L2:L3"/>
    <mergeCell ref="T2:T3"/>
    <mergeCell ref="U2:U3"/>
    <mergeCell ref="W2:W3"/>
    <mergeCell ref="AC2:AC3"/>
    <mergeCell ref="J2:J3"/>
    <mergeCell ref="V2:V3"/>
    <mergeCell ref="CY1:DK1"/>
    <mergeCell ref="Z1:AE1"/>
    <mergeCell ref="AA2:AA3"/>
    <mergeCell ref="AB2:AB3"/>
    <mergeCell ref="DG2:DG3"/>
    <mergeCell ref="DH2:DH3"/>
    <mergeCell ref="DI2:DI3"/>
    <mergeCell ref="DJ2:DJ3"/>
    <mergeCell ref="DK2:DK3"/>
    <mergeCell ref="DB2:DB3"/>
    <mergeCell ref="DC2:DC3"/>
    <mergeCell ref="DD2:DD3"/>
    <mergeCell ref="DE2:DE3"/>
    <mergeCell ref="BP1:BX1"/>
    <mergeCell ref="BY1:CB1"/>
    <mergeCell ref="BU2:BU3"/>
    <mergeCell ref="BV2:BV3"/>
    <mergeCell ref="BW2:BW3"/>
    <mergeCell ref="BX2:BX3"/>
    <mergeCell ref="BF2:BF3"/>
    <mergeCell ref="BO2:BO3"/>
    <mergeCell ref="BG2:BG3"/>
    <mergeCell ref="BH2:BH3"/>
    <mergeCell ref="BY2:BY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300 Rankings</vt:lpstr>
      <vt:lpstr>300 Division-POINT BREAKDOWN</vt:lpstr>
      <vt:lpstr>400 Rankings</vt:lpstr>
      <vt:lpstr>400 Division-POINT BREAKDOWN</vt:lpstr>
      <vt:lpstr>525 Rankings</vt:lpstr>
      <vt:lpstr>525 Division-POINT BREAKDOWN</vt:lpstr>
      <vt:lpstr>650 Rankings</vt:lpstr>
      <vt:lpstr>650 Division-POINT BREAKDOWN</vt:lpstr>
    </vt:vector>
  </TitlesOfParts>
  <Company>British American Tobacco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Landry</dc:creator>
  <cp:lastModifiedBy>Chantelle</cp:lastModifiedBy>
  <dcterms:created xsi:type="dcterms:W3CDTF">2015-01-01T02:31:24Z</dcterms:created>
  <dcterms:modified xsi:type="dcterms:W3CDTF">2017-01-13T23:41:20Z</dcterms:modified>
</cp:coreProperties>
</file>